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180"/>
  </bookViews>
  <sheets>
    <sheet name="调折扣（修改）2018.12.26" sheetId="1" r:id="rId1"/>
  </sheets>
  <definedNames>
    <definedName name="_xlnm._FilterDatabase" localSheetId="0" hidden="1">'调折扣（修改）2018.12.26'!$A$1:$N$520</definedName>
    <definedName name="_xlnm.Print_Area" localSheetId="0">'调折扣（修改）2018.12.26'!$A$1:$H$517</definedName>
    <definedName name="_xlnm.Print_Titles" localSheetId="0">'调折扣（修改）2018.12.26'!#REF!</definedName>
  </definedNames>
  <calcPr calcId="144525"/>
</workbook>
</file>

<file path=xl/sharedStrings.xml><?xml version="1.0" encoding="utf-8"?>
<sst xmlns="http://schemas.openxmlformats.org/spreadsheetml/2006/main" count="159">
  <si>
    <t>序号</t>
  </si>
  <si>
    <t>科室</t>
  </si>
  <si>
    <t>名称</t>
  </si>
  <si>
    <t>单位</t>
  </si>
  <si>
    <t>数量</t>
  </si>
  <si>
    <t>套数</t>
  </si>
  <si>
    <t>层数</t>
  </si>
  <si>
    <t>材质说明</t>
  </si>
  <si>
    <t>（急诊楼）一层平面图</t>
  </si>
  <si>
    <t>配药室</t>
  </si>
  <si>
    <t>无菌物品壁柜 5280*350*600</t>
  </si>
  <si>
    <t>延米</t>
  </si>
  <si>
    <t>（1）钢材：采用厚度1.0mmSECC双面镀锌电解钢板制作，优质冷轧退火材料作为基板，采用镀锌工艺，具有抗酸、防锈、防蚀、使用年限长等特点。推荐品牌：宝钢、鞍钢、首钢或同档次其他品牌
（2）环氧树脂静电粉末喷涂：表面采用环保室内型环氧树脂静电粉末喷涂，流水线喷涂，涂层膜厚度均匀，表面喷粉颜色靓丽，具有环保、抑菌、防锈、耐腐蚀、绝缘性高、附着力强、耐摩擦等技术特点。喷粉涂层厚度60~80um 、涂层附着力低于2级、喷漆涂层硬度大于2H。推荐品牌：推荐品牌：阿克苏•诺贝尔、PPG、杜邦或同档次其他品牌
（3）台面：采用医用级复合亚克力，材料厚度1.2cm。主要成分为高比例高性能改性不饱和树酯，具备抑菌、耐污、阻燃、抗冲击、无缝拼接、不易变色等优异性能。推荐品牌：戈兰迪、中迅、康尔或同档次其他品牌
（4）锁具：采用叶片转舌锁，锁体材质为锌合金，锁芯叶片为黄铜，钥匙材质为黄铜，表面常规镀光亮铬处理。该锁具钥匙重复率低，具备换芯功能，锁芯具有定位功能。推荐品牌：金固、宁波“望通”、赛博乐正鼎或同档次其他品牌
（5）导轨：采用医用走珠滑轨，抽拉自如，抽屉内能放置30kg负载重量，导轨需在高温+50℃，低温-30℃能正常使用且不渗油，开关顺滑，双叠全拉带定位结构，防止滑出，静音效果好，使用寿命长。推荐品牌：DTC、火车头、海蒂诗或同档次其他品牌
（6）踢脚线：采用1.0mm SUS304不锈钢踢脚线，比柜体前端面缩进尺寸为23mm，防止护理操作人员因为紧张而繁忙的操作而碰伤脚步
（7）配置脚踏带缓降功能的垃圾收纳装置，脚踏使用寿命达十万次。不同颜色的垃圾盖用来区分医疗垃圾、生活垃圾、感染垃圾等，所有的垃圾桶可以选用ABS抗菌桶或电解钢板静电喷涂定制垃圾桶，垃圾桶配备垃圾袋固定卡扣装置。垃圾收纳系统根据需要可以选配感应垃圾收纳、互通式垃圾收纳装置、推板垃圾收纳、掀盖垃圾收纳。</t>
  </si>
  <si>
    <t>可调节输液篮筐架 5280*350*550</t>
  </si>
  <si>
    <t>配液治疗台 5980*600*850</t>
  </si>
  <si>
    <t>医用台面 5980*600*40</t>
  </si>
  <si>
    <t>不锈钢踢脚线</t>
  </si>
  <si>
    <t>检查室</t>
  </si>
  <si>
    <t>无菌物品壁柜 2430*350*600</t>
  </si>
  <si>
    <t>（1）钢材：采用厚度1.0mmSECC双面镀锌电解钢板制作，优质冷轧退火材料作为基板，采用镀锌工艺，具有抗酸、防锈、防蚀、使用年限长等特点。推荐品牌：宝钢、鞍钢、首钢或同档次其他品牌
（2）环氧树脂静电粉末喷涂：表面采用环保室内型环氧树脂静电粉末喷涂，流水线喷涂，涂层膜厚度均匀，表面喷粉颜色靓丽，具有环保、抑菌、防锈、耐腐蚀、绝缘性高、附着力强、耐摩擦等技术特点。喷粉涂层厚度60~80um 、涂层附着力低于2级、喷漆涂层硬度大于2H。推荐品牌：推荐品牌：阿克苏•诺贝尔、PPG、杜邦或同档次其他品牌
（3）台面：采用医用级复合亚克力，材料厚度1.2cm。主要成分为高比例高性能改性不饱和树酯，具备抑菌、耐污、阻燃、抗冲击、无缝拼接、不易变色等优异性能。推荐品牌：戈兰迪、中迅、康尔或同档次其他品牌
（4）锁具：采用叶片转舌锁，锁体材质为锌合金，锁芯叶片为黄铜，钥匙材质为黄铜，表面常规镀光亮铬处理。该锁具钥匙重复率低，具备换芯功能，锁芯具有定位功能。推荐品牌：金固、宁波“望通”、赛博乐正鼎或同档次其他品牌
（5）导轨：采用医用走珠滑轨，抽拉自如，抽屉内能放置30kg负载重量，导轨需在高温+50℃，低温-30℃能正常使用且不渗油，开关顺滑，双叠全拉带定位结构，防止滑出，静音效果好，使用寿命长。推荐品牌：DTC、火车头、海蒂诗或同档次其他品牌
（6）水龙头：龙头主体选用优质62精铜锭，采用国际最先进的重力浇铸工艺，经精密机械加工制造，坚固耐用。
水槽：采用304不锈钢，厚度1.0mm，抗腐蚀，耐磨损，耐高温，抗氧化能力强，具有很强的使用寿命。推荐品牌：九牧、和成、箭牌或同档次其他品牌
（7）亚克力挡水：采用5mm厚一体式有机玻璃挡水装置，方便实用，清洁方便，整体美观。
（8）踢脚线：采用1.0mm SUS304不锈钢踢脚线，比柜体前端面缩进尺寸为23mm，防止护理操作人员因为紧张而繁忙的操作而碰伤脚步
（9）配置脚踏带缓降功能的垃圾收纳装置，脚踏使用寿命达十万次。不同颜色的垃圾盖用来区分医疗垃圾、生活垃圾、感染垃圾等，所有的垃圾桶可以选用ABS抗菌桶或电解钢板静电喷涂定制垃圾桶，垃圾桶配备垃圾袋固定卡扣装置。垃圾收纳系统根据需要可以选配感应垃圾收纳、互通式垃圾收纳装置、推板垃圾收纳、掀盖垃圾收纳。</t>
  </si>
  <si>
    <t>可调节输液篮筐架 2430*350*550</t>
  </si>
  <si>
    <t>配液治疗台 2430*600*850</t>
  </si>
  <si>
    <t>医用台面 2430*600*40</t>
  </si>
  <si>
    <t>脚踏式龙头</t>
  </si>
  <si>
    <t>套</t>
  </si>
  <si>
    <t>大单水槽</t>
  </si>
  <si>
    <t>有机玻璃挡水</t>
  </si>
  <si>
    <t>护士站</t>
  </si>
  <si>
    <t>一型护士站站体  4500*350/700*740/1180</t>
  </si>
  <si>
    <t>（1）钢材：采用厚度1.0mmSECC双面镀锌电解钢板制作，优质冷轧退火材料作为基板，采用镀锌工艺，具有抗酸、防锈、防蚀、使用年限长等特点。推荐品牌：宝钢、鞍钢、首钢或同档次其他品牌
（2）环氧树脂静电粉末喷涂：表面采用环保室内型环氧树脂静电粉末喷涂，流水线喷涂，涂层膜厚度均匀，表面喷粉颜色靓丽，具有环保、抑菌、防锈、耐腐蚀、绝缘性高、附着力强、耐摩擦等技术特点。喷粉涂层厚度60~80um 、涂层附着力低于2级、喷漆涂层硬度大于2H。推荐品牌：推荐品牌：阿克苏•诺贝尔、PPG、杜邦或同档次其他品牌
（3）台面：采用医用级复合亚克力，材料厚度1.2cm。主要成分为高比例高性能改性不饱和树酯，具备抑菌、耐污、阻燃、抗冲击、无缝拼接、不易变色等优异性能。推荐品牌：戈兰迪、中迅、康尔或同档次其他品牌
（4）护士站配柜：护士站内的配柜采用电解钢板制作。厚度0.8mm。配柜可选装脚轮。
透明ABS资料柜内配备六格高强度亚克力透明抽屉，容量大（435*405*90mm,壁厚2.5mm），抽屉拉手处设有活动盖板标识卡设计。
（5）护士站配柜锁具：采用叶片转舌锁，锁体材质为锌合金，锁芯叶片为黄铜，钥匙材质为黄铜，表面常规镀光亮铬处理。该锁具钥匙重复率低，具备换芯功能，锁芯具有定位功能。推荐品牌：金固、宁波“望通”、赛博乐正鼎或同档次其他品牌
（6）护士站配柜导轨：护士站内配柜采用卡扣式滑轨，静音效果好，开关顺滑，三节可拆，安装简便，使用寿命长。。推荐品牌：徽派、凯力、锢得家或同档次其他品牌
（7）踢脚线：采用1.0mm SUS304不锈钢踢脚线，比柜体前端面缩进尺寸为23mm，防止护理操作人员因为紧张而繁忙的操作而碰伤脚步
（8）龙骨部分采用承重力强的2cm*2cm的纯钢方管龙骨，采用先进的产品模拟软件进行各种环境下的产品承重力及冲击力等测试，从支撑龙骨架、抗侧力体系、空间排架、格构式柱、应力比等多方面因素，保证在护士站两端支撑的情况下，不会出现台面下陷、断裂的可能性。钢板与方管龙骨之间采用激光焊接，激光切割及数控折边成型技术。
护士站底部为不锈钢底座，成段的引线孔位预留，让现场的出线点位能够准确引入。</t>
  </si>
  <si>
    <t>上台面 4500*350*40</t>
  </si>
  <si>
    <t>下台面 4500*700*40</t>
  </si>
  <si>
    <t xml:space="preserve">不锈钢踢脚线 </t>
  </si>
  <si>
    <t>主机柜</t>
  </si>
  <si>
    <t>键盘架</t>
  </si>
  <si>
    <t>三抽柜</t>
  </si>
  <si>
    <t>ABS资料柜</t>
  </si>
  <si>
    <t>无菌物品壁柜 2840*350*600</t>
  </si>
  <si>
    <t>可调节输液篮筐架 2840*350*550</t>
  </si>
  <si>
    <t>配液治疗台 2840*600*850</t>
  </si>
  <si>
    <t>医用台面 2840*600*40</t>
  </si>
  <si>
    <t>治疗室</t>
  </si>
  <si>
    <t>配液治疗台 4240*600*850</t>
  </si>
  <si>
    <t>医用台面 4240*600*40</t>
  </si>
  <si>
    <t>导医台</t>
  </si>
  <si>
    <t>一型护士站站体  3200*350/700*740/1180</t>
  </si>
  <si>
    <t>上台面 1800*350*40</t>
  </si>
  <si>
    <t>下台面 3200*700*40</t>
  </si>
  <si>
    <t>抢救室</t>
  </si>
  <si>
    <t>（急诊楼）二层平面图</t>
  </si>
  <si>
    <t>处置室
污洗间</t>
  </si>
  <si>
    <t>不锈钢洗手池 800*600*1100</t>
  </si>
  <si>
    <t>（1）不锈钢：采用采用国标SUS304不锈钢材质，不锈钢材具有优异的耐蚀性、成型性、相容性以及在很宽温度范围内的强韧性等系列特点。推荐品牌：宝钢、鞍钢、首钢或同档次其他品牌                                                                                                                                            
（2）水龙头：采用全铜龙头主体。优质同一体铸造阀体，壁厚均匀，抗压性强，精密陶瓷阀芯，致密坚硬，具有使用寿命长、耐高温、抗腐蚀等特点。推荐品牌：九牧、和成、箭牌或同档次其他品牌
（3）不锈钢的整板剪裁采用数控剪板机进行裁剪，成品分解后的各部分通过激光焊接技术，激光切割及数控折边成型。
（4）下柜锁具：采用叶片转舌锁，锁体材质为锌合金，锁芯叶片为黄铜，钥匙材质为黄铜，表面常规镀光亮铬处理。该锁具钥匙重复率低，具备换芯功能，锁芯具有定位功能。推荐品牌：金固、宁波“望通”、赛博乐正鼎或同档次其他品牌
（5）下柜导轨：采用医用走珠滑轨，抽拉自如，抽屉内能放置30kg负载重量，导轨需在高温+50℃，低温-30℃能正常使用且不渗油，开关顺滑，双叠全拉带定位结构，防止滑出，静音效果好，使用寿命长。推荐品牌：DTC、火车头、海蒂诗或同档次其他品牌</t>
  </si>
  <si>
    <t>不锈钢下柜800*600*850</t>
  </si>
  <si>
    <t>一型护士站站体  3100*350/700*740/1180</t>
  </si>
  <si>
    <t>上台面3100*350*40</t>
  </si>
  <si>
    <t>下台面3100*700*40</t>
  </si>
  <si>
    <t>无菌物品壁柜 4690*350*600</t>
  </si>
  <si>
    <t>可调节输液篮筐架 4690*350*550</t>
  </si>
  <si>
    <t>配液治疗台 5390*600*850</t>
  </si>
  <si>
    <t>医用台面 5390*600*40</t>
  </si>
  <si>
    <t>无菌物品壁柜 3910*350*600</t>
  </si>
  <si>
    <t>可调节输液篮筐架 3910*350*550</t>
  </si>
  <si>
    <t>配液治疗台 4610*600*850</t>
  </si>
  <si>
    <t>医用台面 4610*600*40</t>
  </si>
  <si>
    <t>（急诊楼）三层平面图</t>
  </si>
  <si>
    <t>处置室</t>
  </si>
  <si>
    <t>无菌物品壁柜 2800*350*600</t>
  </si>
  <si>
    <t>配液治疗台2800*600*850</t>
  </si>
  <si>
    <t>医用台面 3600*600*40</t>
  </si>
  <si>
    <t>污洗间</t>
  </si>
  <si>
    <t>不锈钢洗手池 1600*600*1100</t>
  </si>
  <si>
    <t>无菌物品壁柜 4640*350*600</t>
  </si>
  <si>
    <t>可调节输液篮筐架 4640*350*550</t>
  </si>
  <si>
    <t>配液治疗台 7670*600*850</t>
  </si>
  <si>
    <t>医用台面 7670*600*40</t>
  </si>
  <si>
    <t>一型护士站站体  4800*350/700*740/1180</t>
  </si>
  <si>
    <t xml:space="preserve">（1）钢材：采用厚度1.0mmSECC双面镀锌电解钢板制作，优质冷轧退火材料作为基板，采用镀锌工艺，具有抗酸、防锈、防蚀、使用年限长等特点。推荐品牌：宝钢、鞍钢、首钢或同档次其他品牌
（2）环氧树脂静电粉末喷涂：表面采用环保室内型环氧树脂静电粉末喷涂，流水线喷涂，涂层膜厚度均匀，表面喷粉颜色靓丽，具有环保、抑菌、防锈、耐腐蚀、绝缘性高、附着力强、耐摩擦等技术特点。喷粉涂层厚度60~80um 、涂层附着力低于2级、喷漆涂层硬度大于2H。推荐品牌：推荐品牌：阿克苏•诺贝尔、PPG、杜邦或同档次其他品牌
（3）台面：采用医用级复合亚克力，材料厚度1.2cm。主要成分为高比例高性能改性不饱和树酯，具备抑菌、耐污、阻燃、抗冲击、无缝拼接、不易变色等优异性能。推荐品牌：戈兰迪、中迅、康尔或同档次其他品牌
（4）护士站配柜：护士站内的配柜采用电解钢板制作。厚度0.8mm。配柜可选装脚轮。
透明ABS资料柜内配备六格高强度亚克力透明抽屉，容量大（435*405*90mm,壁厚2.5mm），抽屉拉手处设有活动盖板标识卡设计。
（5）龙骨部分采用承重力强的2cm*2cm的纯钢方管龙骨，采用先进的产品模拟软件进行各种环境下的产品承重力及冲击力等测试，从支撑龙骨架、抗侧力体系、空间排架、格构式柱、应力比等多方面因素，保证在护士站两端支撑的情况下，不会出现台面下陷、断裂的可能性。钢板与方管龙骨之间采用激光焊接，激光切割及数控折边成型技术。
护士站底部为不锈钢底座，成段的引线孔位预留，让现场的出线点位能够准确引入。
（6）护士站配柜锁具：采用叶片转舌锁，锁体材质为锌合金，锁芯叶片为黄铜，钥匙材质为黄铜，表面常规镀光亮铬处理。该锁具钥匙重复率低，具备换芯功能，锁芯具有定位功能。推荐品牌：金固、宁波“望通”、赛博乐正鼎或同档次其他品牌
（7）护士站配柜导轨：护士站内配柜采用卡扣式滑轨，静音效果好，开关顺滑，三节可拆，安装简便，使用寿命长。。推荐品牌：徽派、凯力、锢得家或同档次其他品牌
（8）踢脚线：采用1.0mm SUS304不锈钢踢脚线，比柜体前端面缩进尺寸为23mm，防止护理操作人员因为紧张而繁忙的操作而碰伤脚步
</t>
  </si>
  <si>
    <t>上台面 4800*350*40</t>
  </si>
  <si>
    <t>下台面 4800*700*40</t>
  </si>
  <si>
    <t>（急诊楼）四层平面图</t>
  </si>
  <si>
    <t>上台面 3100*350*40</t>
  </si>
  <si>
    <t>下台面 3100*700*40</t>
  </si>
  <si>
    <t>（急诊楼）五层平面图</t>
  </si>
  <si>
    <t>（外科楼）一层平面图</t>
  </si>
  <si>
    <t>配液治疗台 2253*600*850</t>
  </si>
  <si>
    <t>医用台面 2253*600*40</t>
  </si>
  <si>
    <t>（外科楼）二层平面图</t>
  </si>
  <si>
    <t>一型护士站站体 6434*350/700*740/1180</t>
  </si>
  <si>
    <t>上台面 6434*350*40</t>
  </si>
  <si>
    <t>下台面 6434*700*40</t>
  </si>
  <si>
    <t>治疗室/配药间</t>
  </si>
  <si>
    <t>无菌物品壁柜 2480*350*600</t>
  </si>
  <si>
    <t>可调节输液篮筐架 2480*350*550</t>
  </si>
  <si>
    <t>配液治疗台 12010*600*850</t>
  </si>
  <si>
    <t>医用台面 12010*600*40</t>
  </si>
  <si>
    <t>无菌物品壁柜 2240*350*600</t>
  </si>
  <si>
    <t>可调节输液篮筐架  2240*350*550</t>
  </si>
  <si>
    <t>配液治疗台 3560*600*850</t>
  </si>
  <si>
    <t>医用台面 3560*600*40</t>
  </si>
  <si>
    <t>换药室</t>
  </si>
  <si>
    <t>无菌物品壁柜 3360*350*600</t>
  </si>
  <si>
    <t>可调节输液篮筐架 3360*350*550</t>
  </si>
  <si>
    <t>配液治疗台4190*600*850</t>
  </si>
  <si>
    <t>医用台面4190*600*40</t>
  </si>
  <si>
    <t>预处理间</t>
  </si>
  <si>
    <t>不锈钢洗手池及污洗车 1600*600*1100</t>
  </si>
  <si>
    <t>不锈钢下柜 830*600*850</t>
  </si>
  <si>
    <t>（外科楼）三层平面图</t>
  </si>
  <si>
    <t>无菌物品壁柜 2210*350*600</t>
  </si>
  <si>
    <t>可调节输液篮筐架 2210*350*550</t>
  </si>
  <si>
    <t>配液治疗台 3511*600*850</t>
  </si>
  <si>
    <t>医用台面 3511*600*40</t>
  </si>
  <si>
    <t>（外科楼）四层平面图</t>
  </si>
  <si>
    <t>无菌物品壁柜 1240*350*600</t>
  </si>
  <si>
    <t>可调节输液篮筐架 1240*350*550</t>
  </si>
  <si>
    <t>（外科楼）五层平面图</t>
  </si>
  <si>
    <t>L护士站站体 11800*350/700*740/1180</t>
  </si>
  <si>
    <t xml:space="preserve">（1）钢材：采用厚度1.0mmSECC双面镀锌电解钢板制作，优质冷轧退火材料作为基板，采用镀锌工艺，具有抗酸、防锈、防蚀、使用年限长等特点。推荐品牌：宝钢、鞍钢、首钢或同档次其他品牌
（2）环氧树脂静电粉末喷涂：表面采用环保室内型环氧树脂静电粉末喷涂，流水线喷涂，涂层膜厚度均匀，表面喷粉颜色靓丽，具有环保、抑菌、防锈、耐腐蚀、绝缘性高、附着力强、耐摩擦等技术特点。喷粉涂层厚度60~80um 、涂层附着力低于2级、喷漆涂层硬度大于2H。推荐品牌：推荐品牌：阿克苏•诺贝尔、PPG、杜邦或同档次其他品牌
（3）台面：采用医用级复合亚克力，材料厚度1.2cm。主要成分为高比例高性能改性不饱和树酯，具备抑菌、耐污、阻燃、抗冲击、无缝拼接、不易变色等优异性能。推荐品牌：戈兰迪、中迅、康尔或同档次其他品牌
（4）护士站配柜：护士站内的配柜采用电解钢板制作。厚度0.8mm。配柜可选装脚轮。
透明ABS资料柜内配备六格高强度亚克力透明抽屉，容量大（435*405*90mm,壁厚2.5mm），抽屉拉手处设有活动盖板标识卡设计。
（5）护士站配柜锁具：采用叶片转舌锁，锁体材质为锌合金，锁芯叶片为黄铜，钥匙材质为黄铜，表面常规镀光亮铬处理。该锁具钥匙重复率低，具备换芯功能，锁芯具有定位功能。推荐品牌：金固、宁波“望通”、赛博乐正鼎或同档次其他品牌
（6）护士站配柜导轨：护士站内配柜采用卡扣式滑轨，静音效果好，开关顺滑，三节可拆，安装简便，使用寿命长。。推荐品牌：徽派、凯力、锢得家或同档次其他品牌
（7）踢脚线：采用1.0mm SUS304不锈钢踢脚线，比柜体前端面缩进尺寸为23mm，防止护理操作人员因为紧张而繁忙的操作而碰伤脚步
（8）龙骨部分采用承重力强的2cm*2cm的纯钢方管龙骨，采用先进的产品模拟软件进行各种环境下的产品承重力及冲击力等测试，从支撑龙骨架、抗侧力体系、空间排架、格构式柱、应力比等多方面因素，保证在护士站两端支撑的情况下，不会出现台面下陷、断裂的可能性。钢板与方管龙骨之间采用激光焊接，激光切割及数控折边成型技术。
护士站底部为不锈钢底座，成段的引线孔位预留，让现场的出线点位能够准确引入。
</t>
  </si>
  <si>
    <t>上台面 8275*350*40</t>
  </si>
  <si>
    <t>下台面11800*700*40</t>
  </si>
  <si>
    <t>无菌物品壁柜 1600*350*600</t>
  </si>
  <si>
    <t>可调节输液篮筐架 1600*350*550</t>
  </si>
  <si>
    <t>配液治疗台 3480*600*850</t>
  </si>
  <si>
    <t>医用台面3480*600*40</t>
  </si>
  <si>
    <t>无菌物品壁柜 4900*350*600</t>
  </si>
  <si>
    <t>可调节输液篮筐架 4900*350*550</t>
  </si>
  <si>
    <t>配液治疗台 5780*600*850</t>
  </si>
  <si>
    <t>医用台面 5780*600*40</t>
  </si>
  <si>
    <t>无菌物品壁柜3770*350*600</t>
  </si>
  <si>
    <t>可调节输液篮筐架 3770*350*550</t>
  </si>
  <si>
    <t>配液治疗台 7870*600*850</t>
  </si>
  <si>
    <t>医用台面 7870*600*40</t>
  </si>
  <si>
    <t>无菌物品壁柜 4440*350*600</t>
  </si>
  <si>
    <t>可调节输液篮筐架4440*350*550</t>
  </si>
  <si>
    <t>配液治疗台 5240*600*850</t>
  </si>
  <si>
    <t>医用台面 5240*600*40</t>
  </si>
  <si>
    <t>污物间</t>
  </si>
  <si>
    <t>配液治疗台 3614*600*850</t>
  </si>
  <si>
    <t>医用台面 3614*600*40</t>
  </si>
  <si>
    <t>（外科楼）六层平面图</t>
  </si>
  <si>
    <t>（外科楼）七层平面图</t>
  </si>
  <si>
    <t>（外科楼）八层平面图</t>
  </si>
  <si>
    <t>（外科楼）九层平面图</t>
  </si>
  <si>
    <t>（外科楼）十层平面图</t>
  </si>
  <si>
    <t>无菌物品壁柜 6300*350*600</t>
  </si>
  <si>
    <t>可调节输液篮筐架6300*350*550</t>
  </si>
  <si>
    <t>配液治疗台 7100*600*850</t>
  </si>
  <si>
    <t>医用台面 7100*600*40</t>
  </si>
  <si>
    <t>（外科楼）十一层平面图</t>
  </si>
  <si>
    <t>污物打包清洗</t>
  </si>
  <si>
    <t>不锈钢下柜1600*600*850</t>
  </si>
  <si>
    <t>不锈钢污物下柜 2430*600*850</t>
  </si>
  <si>
    <t>（门诊楼）五层平面图</t>
  </si>
  <si>
    <t>护士台</t>
  </si>
  <si>
    <t>一型护士站站体 5596*700*740</t>
  </si>
  <si>
    <t>上台面 5596*350*40</t>
  </si>
  <si>
    <t>下台面 5596*700*40</t>
  </si>
  <si>
    <t xml:space="preserve">三抽柜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</si>
</sst>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_ "/>
  </numFmts>
  <fonts count="24">
    <font>
      <sz val="11"/>
      <name val="宋体"/>
      <charset val="134"/>
    </font>
    <font>
      <sz val="11"/>
      <name val="微软雅黑"/>
      <charset val="134"/>
    </font>
    <font>
      <b/>
      <sz val="11"/>
      <name val="微软雅黑"/>
      <charset val="134"/>
    </font>
    <font>
      <sz val="14"/>
      <name val="微软雅黑"/>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00B0F0"/>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11" fillId="0" borderId="0" applyFont="0" applyFill="0" applyBorder="0" applyAlignment="0" applyProtection="0">
      <alignment vertical="center"/>
    </xf>
    <xf numFmtId="0" fontId="4" fillId="13" borderId="0" applyNumberFormat="0" applyBorder="0" applyAlignment="0" applyProtection="0">
      <alignment vertical="center"/>
    </xf>
    <xf numFmtId="0" fontId="8" fillId="9"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4" fillId="7" borderId="0" applyNumberFormat="0" applyBorder="0" applyAlignment="0" applyProtection="0">
      <alignment vertical="center"/>
    </xf>
    <xf numFmtId="0" fontId="6" fillId="4" borderId="0" applyNumberFormat="0" applyBorder="0" applyAlignment="0" applyProtection="0">
      <alignment vertical="center"/>
    </xf>
    <xf numFmtId="43" fontId="11" fillId="0" borderId="0" applyFont="0" applyFill="0" applyBorder="0" applyAlignment="0" applyProtection="0">
      <alignment vertical="center"/>
    </xf>
    <xf numFmtId="0" fontId="14" fillId="16"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1" fillId="17" borderId="10" applyNumberFormat="0" applyFont="0" applyAlignment="0" applyProtection="0">
      <alignment vertical="center"/>
    </xf>
    <xf numFmtId="0" fontId="14" fillId="19" borderId="0" applyNumberFormat="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0" borderId="8" applyNumberFormat="0" applyFill="0" applyAlignment="0" applyProtection="0">
      <alignment vertical="center"/>
    </xf>
    <xf numFmtId="0" fontId="14" fillId="15" borderId="0" applyNumberFormat="0" applyBorder="0" applyAlignment="0" applyProtection="0">
      <alignment vertical="center"/>
    </xf>
    <xf numFmtId="0" fontId="5" fillId="0" borderId="12" applyNumberFormat="0" applyFill="0" applyAlignment="0" applyProtection="0">
      <alignment vertical="center"/>
    </xf>
    <xf numFmtId="0" fontId="14" fillId="22" borderId="0" applyNumberFormat="0" applyBorder="0" applyAlignment="0" applyProtection="0">
      <alignment vertical="center"/>
    </xf>
    <xf numFmtId="0" fontId="20" fillId="18" borderId="11" applyNumberFormat="0" applyAlignment="0" applyProtection="0">
      <alignment vertical="center"/>
    </xf>
    <xf numFmtId="0" fontId="22" fillId="18" borderId="6" applyNumberFormat="0" applyAlignment="0" applyProtection="0">
      <alignment vertical="center"/>
    </xf>
    <xf numFmtId="0" fontId="9" fillId="12" borderId="7" applyNumberFormat="0" applyAlignment="0" applyProtection="0">
      <alignment vertical="center"/>
    </xf>
    <xf numFmtId="0" fontId="4" fillId="11" borderId="0" applyNumberFormat="0" applyBorder="0" applyAlignment="0" applyProtection="0">
      <alignment vertical="center"/>
    </xf>
    <xf numFmtId="0" fontId="14" fillId="21" borderId="0" applyNumberFormat="0" applyBorder="0" applyAlignment="0" applyProtection="0">
      <alignment vertical="center"/>
    </xf>
    <xf numFmtId="0" fontId="7" fillId="0" borderId="5" applyNumberFormat="0" applyFill="0" applyAlignment="0" applyProtection="0">
      <alignment vertical="center"/>
    </xf>
    <xf numFmtId="0" fontId="15" fillId="0" borderId="9" applyNumberFormat="0" applyFill="0" applyAlignment="0" applyProtection="0">
      <alignment vertical="center"/>
    </xf>
    <xf numFmtId="0" fontId="21" fillId="20" borderId="0" applyNumberFormat="0" applyBorder="0" applyAlignment="0" applyProtection="0">
      <alignment vertical="center"/>
    </xf>
    <xf numFmtId="0" fontId="23" fillId="25" borderId="0" applyNumberFormat="0" applyBorder="0" applyAlignment="0" applyProtection="0">
      <alignment vertical="center"/>
    </xf>
    <xf numFmtId="0" fontId="4" fillId="26" borderId="0" applyNumberFormat="0" applyBorder="0" applyAlignment="0" applyProtection="0">
      <alignment vertical="center"/>
    </xf>
    <xf numFmtId="0" fontId="14" fillId="24"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14" fillId="23" borderId="0" applyNumberFormat="0" applyBorder="0" applyAlignment="0" applyProtection="0">
      <alignment vertical="center"/>
    </xf>
    <xf numFmtId="0" fontId="14"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4" fillId="31" borderId="0" applyNumberFormat="0" applyBorder="0" applyAlignment="0" applyProtection="0">
      <alignment vertical="center"/>
    </xf>
    <xf numFmtId="0" fontId="4" fillId="32" borderId="0" applyNumberFormat="0" applyBorder="0" applyAlignment="0" applyProtection="0">
      <alignment vertical="center"/>
    </xf>
    <xf numFmtId="0" fontId="14" fillId="33" borderId="0" applyNumberFormat="0" applyBorder="0" applyAlignment="0" applyProtection="0">
      <alignment vertical="center"/>
    </xf>
    <xf numFmtId="0" fontId="14" fillId="27" borderId="0" applyNumberFormat="0" applyBorder="0" applyAlignment="0" applyProtection="0">
      <alignment vertical="center"/>
    </xf>
    <xf numFmtId="0" fontId="4" fillId="5" borderId="0" applyNumberFormat="0" applyBorder="0" applyAlignment="0" applyProtection="0">
      <alignment vertical="center"/>
    </xf>
    <xf numFmtId="0" fontId="14" fillId="14" borderId="0" applyNumberFormat="0" applyBorder="0" applyAlignment="0" applyProtection="0">
      <alignment vertical="center"/>
    </xf>
  </cellStyleXfs>
  <cellXfs count="28">
    <xf numFmtId="0" fontId="0" fillId="0" borderId="0" xfId="0">
      <alignment vertical="center"/>
    </xf>
    <xf numFmtId="0" fontId="1" fillId="0" borderId="0" xfId="0" applyFont="1" applyFill="1">
      <alignment vertical="center"/>
    </xf>
    <xf numFmtId="0" fontId="1" fillId="0" borderId="0" xfId="0" applyNumberFormat="1"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177" fontId="1" fillId="0" borderId="0" xfId="0" applyNumberFormat="1" applyFont="1" applyFill="1" applyAlignment="1">
      <alignment horizontal="left" vertical="center" wrapText="1"/>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177" fontId="1"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left" vertical="center"/>
    </xf>
    <xf numFmtId="177" fontId="1" fillId="0" borderId="4"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xf>
    <xf numFmtId="177" fontId="1" fillId="0" borderId="3" xfId="0" applyNumberFormat="1" applyFont="1" applyFill="1" applyBorder="1" applyAlignment="1">
      <alignment horizontal="left" vertical="center" wrapText="1"/>
    </xf>
    <xf numFmtId="177" fontId="1" fillId="0" borderId="4" xfId="0" applyNumberFormat="1"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197156</xdr:colOff>
      <xdr:row>306</xdr:row>
      <xdr:rowOff>709463</xdr:rowOff>
    </xdr:from>
    <xdr:to>
      <xdr:col>2</xdr:col>
      <xdr:colOff>5004</xdr:colOff>
      <xdr:row>309</xdr:row>
      <xdr:rowOff>112514</xdr:rowOff>
    </xdr:to>
    <xdr:pic>
      <xdr:nvPicPr>
        <xdr:cNvPr id="19" name="图片 30" descr=" "/>
        <xdr:cNvPicPr/>
      </xdr:nvPicPr>
      <xdr:blipFill>
        <a:blip r:embed="rId1"/>
        <a:srcRect/>
        <a:stretch>
          <a:fillRect/>
        </a:stretch>
      </xdr:blipFill>
      <xdr:spPr>
        <a:xfrm>
          <a:off x="2237105" y="200938130"/>
          <a:ext cx="0" cy="1803400"/>
        </a:xfrm>
        <a:prstGeom prst="rect">
          <a:avLst/>
        </a:prstGeom>
        <a:noFill/>
        <a:ln>
          <a:noFill/>
        </a:ln>
        <a:effectLst/>
      </xdr:spPr>
    </xdr:pic>
    <xdr:clientData/>
  </xdr:twoCellAnchor>
  <xdr:twoCellAnchor>
    <xdr:from>
      <xdr:col>2</xdr:col>
      <xdr:colOff>289734</xdr:colOff>
      <xdr:row>381</xdr:row>
      <xdr:rowOff>276820</xdr:rowOff>
    </xdr:from>
    <xdr:to>
      <xdr:col>2</xdr:col>
      <xdr:colOff>600504</xdr:colOff>
      <xdr:row>383</xdr:row>
      <xdr:rowOff>431601</xdr:rowOff>
    </xdr:to>
    <xdr:pic>
      <xdr:nvPicPr>
        <xdr:cNvPr id="21" name="图片 36" descr=" "/>
        <xdr:cNvPicPr/>
      </xdr:nvPicPr>
      <xdr:blipFill>
        <a:blip r:embed="rId2"/>
        <a:srcRect/>
        <a:stretch>
          <a:fillRect/>
        </a:stretch>
      </xdr:blipFill>
      <xdr:spPr>
        <a:xfrm>
          <a:off x="2329815" y="249122565"/>
          <a:ext cx="310515" cy="1678940"/>
        </a:xfrm>
        <a:prstGeom prst="rect">
          <a:avLst/>
        </a:prstGeom>
        <a:noFill/>
        <a:ln>
          <a:noFill/>
        </a:ln>
        <a:effectLst/>
      </xdr:spPr>
    </xdr:pic>
    <xdr:clientData/>
  </xdr:twoCellAnchor>
  <xdr:twoCellAnchor>
    <xdr:from>
      <xdr:col>2</xdr:col>
      <xdr:colOff>195442</xdr:colOff>
      <xdr:row>422</xdr:row>
      <xdr:rowOff>151841</xdr:rowOff>
    </xdr:from>
    <xdr:to>
      <xdr:col>2</xdr:col>
      <xdr:colOff>695584</xdr:colOff>
      <xdr:row>425</xdr:row>
      <xdr:rowOff>194816</xdr:rowOff>
    </xdr:to>
    <xdr:pic>
      <xdr:nvPicPr>
        <xdr:cNvPr id="22" name="图片 39" descr=" "/>
        <xdr:cNvPicPr/>
      </xdr:nvPicPr>
      <xdr:blipFill>
        <a:blip r:embed="rId2"/>
        <a:srcRect/>
        <a:stretch>
          <a:fillRect/>
        </a:stretch>
      </xdr:blipFill>
      <xdr:spPr>
        <a:xfrm>
          <a:off x="2235200" y="275290915"/>
          <a:ext cx="500380" cy="2242820"/>
        </a:xfrm>
        <a:prstGeom prst="rect">
          <a:avLst/>
        </a:prstGeom>
        <a:noFill/>
        <a:ln>
          <a:noFill/>
        </a:ln>
        <a:effectLst/>
      </xdr:spPr>
    </xdr:pic>
    <xdr:clientData/>
  </xdr:twoCellAnchor>
  <xdr:twoCellAnchor>
    <xdr:from>
      <xdr:col>2</xdr:col>
      <xdr:colOff>214300</xdr:colOff>
      <xdr:row>455</xdr:row>
      <xdr:rowOff>126392</xdr:rowOff>
    </xdr:from>
    <xdr:to>
      <xdr:col>2</xdr:col>
      <xdr:colOff>678069</xdr:colOff>
      <xdr:row>458</xdr:row>
      <xdr:rowOff>182240</xdr:rowOff>
    </xdr:to>
    <xdr:pic>
      <xdr:nvPicPr>
        <xdr:cNvPr id="23" name="图片 42" descr=" "/>
        <xdr:cNvPicPr/>
      </xdr:nvPicPr>
      <xdr:blipFill>
        <a:blip r:embed="rId2"/>
        <a:srcRect/>
        <a:stretch>
          <a:fillRect/>
        </a:stretch>
      </xdr:blipFill>
      <xdr:spPr>
        <a:xfrm>
          <a:off x="2254250" y="295969055"/>
          <a:ext cx="463550" cy="2312670"/>
        </a:xfrm>
        <a:prstGeom prst="rect">
          <a:avLst/>
        </a:prstGeom>
        <a:noFill/>
        <a:ln>
          <a:noFill/>
        </a:ln>
        <a:effectLst/>
      </xdr:spPr>
    </xdr:pic>
    <xdr:clientData/>
  </xdr:twoCellAnchor>
  <xdr:twoCellAnchor>
    <xdr:from>
      <xdr:col>2</xdr:col>
      <xdr:colOff>337738</xdr:colOff>
      <xdr:row>488</xdr:row>
      <xdr:rowOff>340667</xdr:rowOff>
    </xdr:from>
    <xdr:to>
      <xdr:col>2</xdr:col>
      <xdr:colOff>552964</xdr:colOff>
      <xdr:row>490</xdr:row>
      <xdr:rowOff>236845</xdr:rowOff>
    </xdr:to>
    <xdr:pic>
      <xdr:nvPicPr>
        <xdr:cNvPr id="24" name="图片 45" descr=" "/>
        <xdr:cNvPicPr/>
      </xdr:nvPicPr>
      <xdr:blipFill>
        <a:blip r:embed="rId2"/>
        <a:srcRect/>
        <a:stretch>
          <a:fillRect/>
        </a:stretch>
      </xdr:blipFill>
      <xdr:spPr>
        <a:xfrm>
          <a:off x="2377440" y="317597155"/>
          <a:ext cx="215265" cy="1557020"/>
        </a:xfrm>
        <a:prstGeom prst="rect">
          <a:avLst/>
        </a:prstGeom>
        <a:noFill/>
        <a:ln>
          <a:noFill/>
        </a:ln>
        <a:effectLst/>
      </xdr:spPr>
    </xdr:pic>
    <xdr:clientData/>
  </xdr:twoCellAnchor>
  <xdr:twoCellAnchor>
    <xdr:from>
      <xdr:col>2</xdr:col>
      <xdr:colOff>171440</xdr:colOff>
      <xdr:row>4</xdr:row>
      <xdr:rowOff>0</xdr:rowOff>
    </xdr:from>
    <xdr:to>
      <xdr:col>2</xdr:col>
      <xdr:colOff>2502</xdr:colOff>
      <xdr:row>5</xdr:row>
      <xdr:rowOff>86677</xdr:rowOff>
    </xdr:to>
    <xdr:pic>
      <xdr:nvPicPr>
        <xdr:cNvPr id="25" name="Picture 1" descr=" "/>
        <xdr:cNvPicPr/>
      </xdr:nvPicPr>
      <xdr:blipFill>
        <a:blip r:embed="rId3"/>
        <a:srcRect/>
        <a:stretch>
          <a:fillRect/>
        </a:stretch>
      </xdr:blipFill>
      <xdr:spPr>
        <a:xfrm>
          <a:off x="2211070" y="2183130"/>
          <a:ext cx="0" cy="939800"/>
        </a:xfrm>
        <a:prstGeom prst="rect">
          <a:avLst/>
        </a:prstGeom>
        <a:noFill/>
        <a:ln w="1" cap="flat" cmpd="sng">
          <a:noFill/>
          <a:prstDash val="solid"/>
          <a:miter/>
          <a:tailEnd type="none" w="med" len="med"/>
        </a:ln>
        <a:effectLst/>
      </xdr:spPr>
    </xdr:pic>
    <xdr:clientData/>
  </xdr:twoCellAnchor>
  <xdr:twoCellAnchor>
    <xdr:from>
      <xdr:col>2</xdr:col>
      <xdr:colOff>123437</xdr:colOff>
      <xdr:row>30</xdr:row>
      <xdr:rowOff>430113</xdr:rowOff>
    </xdr:from>
    <xdr:to>
      <xdr:col>2</xdr:col>
      <xdr:colOff>0</xdr:colOff>
      <xdr:row>32</xdr:row>
      <xdr:rowOff>543966</xdr:rowOff>
    </xdr:to>
    <xdr:pic>
      <xdr:nvPicPr>
        <xdr:cNvPr id="27" name="Picture 4" descr=" "/>
        <xdr:cNvPicPr/>
      </xdr:nvPicPr>
      <xdr:blipFill>
        <a:blip r:embed="rId4"/>
        <a:srcRect/>
        <a:stretch>
          <a:fillRect/>
        </a:stretch>
      </xdr:blipFill>
      <xdr:spPr>
        <a:xfrm>
          <a:off x="2163445" y="19708495"/>
          <a:ext cx="0" cy="1409065"/>
        </a:xfrm>
        <a:prstGeom prst="rect">
          <a:avLst/>
        </a:prstGeom>
        <a:noFill/>
        <a:ln w="1" cap="flat" cmpd="sng">
          <a:noFill/>
          <a:prstDash val="solid"/>
          <a:miter/>
          <a:tailEnd type="none" w="med" len="med"/>
        </a:ln>
        <a:effectLst/>
      </xdr:spPr>
    </xdr:pic>
    <xdr:clientData/>
  </xdr:twoCellAnchor>
  <xdr:twoCellAnchor>
    <xdr:from>
      <xdr:col>2</xdr:col>
      <xdr:colOff>274305</xdr:colOff>
      <xdr:row>37</xdr:row>
      <xdr:rowOff>519745</xdr:rowOff>
    </xdr:from>
    <xdr:to>
      <xdr:col>2</xdr:col>
      <xdr:colOff>0</xdr:colOff>
      <xdr:row>41</xdr:row>
      <xdr:rowOff>456195</xdr:rowOff>
    </xdr:to>
    <xdr:pic>
      <xdr:nvPicPr>
        <xdr:cNvPr id="28" name="Picture 5" descr=" "/>
        <xdr:cNvPicPr/>
      </xdr:nvPicPr>
      <xdr:blipFill>
        <a:blip r:embed="rId5"/>
        <a:srcRect/>
        <a:stretch>
          <a:fillRect/>
        </a:stretch>
      </xdr:blipFill>
      <xdr:spPr>
        <a:xfrm rot="16200000">
          <a:off x="1184275" y="25395555"/>
          <a:ext cx="2259965" cy="0"/>
        </a:xfrm>
        <a:prstGeom prst="rect">
          <a:avLst/>
        </a:prstGeom>
        <a:noFill/>
        <a:ln w="1" cap="flat" cmpd="sng">
          <a:noFill/>
          <a:prstDash val="solid"/>
          <a:miter/>
          <a:tailEnd type="none" w="med" len="med"/>
        </a:ln>
        <a:effectLst/>
      </xdr:spPr>
    </xdr:pic>
    <xdr:clientData/>
  </xdr:twoCellAnchor>
  <xdr:twoCellAnchor>
    <xdr:from>
      <xdr:col>2</xdr:col>
      <xdr:colOff>150867</xdr:colOff>
      <xdr:row>271</xdr:row>
      <xdr:rowOff>112179</xdr:rowOff>
    </xdr:from>
    <xdr:to>
      <xdr:col>2</xdr:col>
      <xdr:colOff>0</xdr:colOff>
      <xdr:row>272</xdr:row>
      <xdr:rowOff>74786</xdr:rowOff>
    </xdr:to>
    <xdr:pic>
      <xdr:nvPicPr>
        <xdr:cNvPr id="29" name="Picture 7" descr=" "/>
        <xdr:cNvPicPr/>
      </xdr:nvPicPr>
      <xdr:blipFill>
        <a:blip r:embed="rId6"/>
        <a:srcRect b="25167"/>
        <a:stretch>
          <a:fillRect/>
        </a:stretch>
      </xdr:blipFill>
      <xdr:spPr>
        <a:xfrm>
          <a:off x="2190750" y="177236755"/>
          <a:ext cx="0" cy="600710"/>
        </a:xfrm>
        <a:prstGeom prst="rect">
          <a:avLst/>
        </a:prstGeom>
        <a:noFill/>
        <a:ln w="1" cap="flat" cmpd="sng">
          <a:noFill/>
          <a:prstDash val="solid"/>
          <a:miter/>
          <a:tailEnd type="none" w="med" len="med"/>
        </a:ln>
        <a:effectLst/>
      </xdr:spPr>
    </xdr:pic>
    <xdr:clientData/>
  </xdr:twoCellAnchor>
  <xdr:twoCellAnchor>
    <xdr:from>
      <xdr:col>2</xdr:col>
      <xdr:colOff>123437</xdr:colOff>
      <xdr:row>359</xdr:row>
      <xdr:rowOff>86729</xdr:rowOff>
    </xdr:from>
    <xdr:to>
      <xdr:col>2</xdr:col>
      <xdr:colOff>2502</xdr:colOff>
      <xdr:row>360</xdr:row>
      <xdr:rowOff>75009</xdr:rowOff>
    </xdr:to>
    <xdr:pic>
      <xdr:nvPicPr>
        <xdr:cNvPr id="31" name="Picture 7" descr=" "/>
        <xdr:cNvPicPr/>
      </xdr:nvPicPr>
      <xdr:blipFill>
        <a:blip r:embed="rId6"/>
        <a:srcRect b="26366"/>
        <a:stretch>
          <a:fillRect/>
        </a:stretch>
      </xdr:blipFill>
      <xdr:spPr>
        <a:xfrm>
          <a:off x="2163445" y="235569125"/>
          <a:ext cx="0" cy="588645"/>
        </a:xfrm>
        <a:prstGeom prst="rect">
          <a:avLst/>
        </a:prstGeom>
        <a:noFill/>
        <a:ln w="1" cap="flat" cmpd="sng">
          <a:noFill/>
          <a:prstDash val="solid"/>
          <a:miter/>
          <a:tailEnd type="none" w="med" len="med"/>
        </a:ln>
        <a:effectLst/>
      </xdr:spPr>
    </xdr:pic>
    <xdr:clientData/>
  </xdr:twoCellAnchor>
  <xdr:twoCellAnchor>
    <xdr:from>
      <xdr:col>2</xdr:col>
      <xdr:colOff>94292</xdr:colOff>
      <xdr:row>399</xdr:row>
      <xdr:rowOff>429741</xdr:rowOff>
    </xdr:from>
    <xdr:to>
      <xdr:col>2</xdr:col>
      <xdr:colOff>5004</xdr:colOff>
      <xdr:row>400</xdr:row>
      <xdr:rowOff>365893</xdr:rowOff>
    </xdr:to>
    <xdr:pic>
      <xdr:nvPicPr>
        <xdr:cNvPr id="32" name="Picture 7" descr=" "/>
        <xdr:cNvPicPr/>
      </xdr:nvPicPr>
      <xdr:blipFill>
        <a:blip r:embed="rId6"/>
        <a:srcRect b="28763"/>
        <a:stretch>
          <a:fillRect/>
        </a:stretch>
      </xdr:blipFill>
      <xdr:spPr>
        <a:xfrm>
          <a:off x="2134235" y="260867525"/>
          <a:ext cx="0" cy="565150"/>
        </a:xfrm>
        <a:prstGeom prst="rect">
          <a:avLst/>
        </a:prstGeom>
        <a:noFill/>
        <a:ln w="1" cap="flat" cmpd="sng">
          <a:noFill/>
          <a:prstDash val="solid"/>
          <a:miter/>
          <a:tailEnd type="none" w="med" len="med"/>
        </a:ln>
        <a:effectLst/>
      </xdr:spPr>
    </xdr:pic>
    <xdr:clientData/>
  </xdr:twoCellAnchor>
  <xdr:twoCellAnchor>
    <xdr:from>
      <xdr:col>2</xdr:col>
      <xdr:colOff>94292</xdr:colOff>
      <xdr:row>433</xdr:row>
      <xdr:rowOff>203150</xdr:rowOff>
    </xdr:from>
    <xdr:to>
      <xdr:col>2</xdr:col>
      <xdr:colOff>5004</xdr:colOff>
      <xdr:row>434</xdr:row>
      <xdr:rowOff>227707</xdr:rowOff>
    </xdr:to>
    <xdr:pic>
      <xdr:nvPicPr>
        <xdr:cNvPr id="33" name="Picture 7" descr=" "/>
        <xdr:cNvPicPr/>
      </xdr:nvPicPr>
      <xdr:blipFill>
        <a:blip r:embed="rId6"/>
        <a:srcRect b="25167"/>
        <a:stretch>
          <a:fillRect/>
        </a:stretch>
      </xdr:blipFill>
      <xdr:spPr>
        <a:xfrm>
          <a:off x="2134235" y="282834080"/>
          <a:ext cx="0" cy="596265"/>
        </a:xfrm>
        <a:prstGeom prst="rect">
          <a:avLst/>
        </a:prstGeom>
        <a:noFill/>
        <a:ln w="1" cap="flat" cmpd="sng">
          <a:noFill/>
          <a:prstDash val="solid"/>
          <a:miter/>
          <a:tailEnd type="none" w="med" len="med"/>
        </a:ln>
        <a:effectLst/>
      </xdr:spPr>
    </xdr:pic>
    <xdr:clientData/>
  </xdr:twoCellAnchor>
  <xdr:twoCellAnchor>
    <xdr:from>
      <xdr:col>2</xdr:col>
      <xdr:colOff>94292</xdr:colOff>
      <xdr:row>466</xdr:row>
      <xdr:rowOff>113481</xdr:rowOff>
    </xdr:from>
    <xdr:to>
      <xdr:col>2</xdr:col>
      <xdr:colOff>5004</xdr:colOff>
      <xdr:row>467</xdr:row>
      <xdr:rowOff>99863</xdr:rowOff>
    </xdr:to>
    <xdr:pic>
      <xdr:nvPicPr>
        <xdr:cNvPr id="34" name="Picture 7" descr=" "/>
        <xdr:cNvPicPr/>
      </xdr:nvPicPr>
      <xdr:blipFill>
        <a:blip r:embed="rId6"/>
        <a:srcRect b="28763"/>
        <a:stretch>
          <a:fillRect/>
        </a:stretch>
      </xdr:blipFill>
      <xdr:spPr>
        <a:xfrm>
          <a:off x="2134235" y="303438560"/>
          <a:ext cx="0" cy="567690"/>
        </a:xfrm>
        <a:prstGeom prst="rect">
          <a:avLst/>
        </a:prstGeom>
        <a:noFill/>
        <a:ln w="1" cap="flat" cmpd="sng">
          <a:noFill/>
          <a:prstDash val="solid"/>
          <a:miter/>
          <a:tailEnd type="none" w="med" len="med"/>
        </a:ln>
        <a:effectLst/>
      </xdr:spPr>
    </xdr:pic>
    <xdr:clientData/>
  </xdr:twoCellAnchor>
  <xdr:twoCellAnchor>
    <xdr:from>
      <xdr:col>2</xdr:col>
      <xdr:colOff>113150</xdr:colOff>
      <xdr:row>511</xdr:row>
      <xdr:rowOff>277534</xdr:rowOff>
    </xdr:from>
    <xdr:to>
      <xdr:col>2</xdr:col>
      <xdr:colOff>0</xdr:colOff>
      <xdr:row>513</xdr:row>
      <xdr:rowOff>252531</xdr:rowOff>
    </xdr:to>
    <xdr:pic>
      <xdr:nvPicPr>
        <xdr:cNvPr id="36" name="Picture 7" descr=" "/>
        <xdr:cNvPicPr/>
      </xdr:nvPicPr>
      <xdr:blipFill>
        <a:blip r:embed="rId7"/>
        <a:srcRect/>
        <a:stretch>
          <a:fillRect/>
        </a:stretch>
      </xdr:blipFill>
      <xdr:spPr>
        <a:xfrm>
          <a:off x="2153285" y="331871320"/>
          <a:ext cx="0" cy="1254760"/>
        </a:xfrm>
        <a:prstGeom prst="rect">
          <a:avLst/>
        </a:prstGeom>
        <a:noFill/>
        <a:ln w="1" cap="flat" cmpd="sng">
          <a:noFill/>
          <a:prstDash val="solid"/>
          <a:miter/>
          <a:tailEnd type="none" w="med" len="med"/>
        </a:ln>
        <a:effectLst/>
      </xdr:spPr>
    </xdr:pic>
    <xdr:clientData/>
  </xdr:twoCellAnchor>
  <xdr:twoCellAnchor>
    <xdr:from>
      <xdr:col>2</xdr:col>
      <xdr:colOff>209157</xdr:colOff>
      <xdr:row>286</xdr:row>
      <xdr:rowOff>481756</xdr:rowOff>
    </xdr:from>
    <xdr:to>
      <xdr:col>2</xdr:col>
      <xdr:colOff>0</xdr:colOff>
      <xdr:row>289</xdr:row>
      <xdr:rowOff>175408</xdr:rowOff>
    </xdr:to>
    <xdr:pic>
      <xdr:nvPicPr>
        <xdr:cNvPr id="45" name="Picture 11" descr=" "/>
        <xdr:cNvPicPr/>
      </xdr:nvPicPr>
      <xdr:blipFill>
        <a:blip r:embed="rId8"/>
        <a:srcRect/>
        <a:stretch>
          <a:fillRect/>
        </a:stretch>
      </xdr:blipFill>
      <xdr:spPr>
        <a:xfrm>
          <a:off x="2249170" y="187015120"/>
          <a:ext cx="0" cy="1591310"/>
        </a:xfrm>
        <a:prstGeom prst="rect">
          <a:avLst/>
        </a:prstGeom>
        <a:noFill/>
        <a:ln w="1" cap="flat" cmpd="sng">
          <a:noFill/>
          <a:prstDash val="solid"/>
          <a:miter/>
          <a:tailEnd type="none" w="med" len="med"/>
        </a:ln>
        <a:effectLst/>
      </xdr:spPr>
    </xdr:pic>
    <xdr:clientData/>
  </xdr:twoCellAnchor>
  <xdr:twoCellAnchor>
    <xdr:from>
      <xdr:col>2</xdr:col>
      <xdr:colOff>209157</xdr:colOff>
      <xdr:row>333</xdr:row>
      <xdr:rowOff>480714</xdr:rowOff>
    </xdr:from>
    <xdr:to>
      <xdr:col>2</xdr:col>
      <xdr:colOff>0</xdr:colOff>
      <xdr:row>336</xdr:row>
      <xdr:rowOff>113853</xdr:rowOff>
    </xdr:to>
    <xdr:pic>
      <xdr:nvPicPr>
        <xdr:cNvPr id="48" name="Picture 11" descr=" "/>
        <xdr:cNvPicPr/>
      </xdr:nvPicPr>
      <xdr:blipFill>
        <a:blip r:embed="rId8"/>
        <a:srcRect/>
        <a:stretch>
          <a:fillRect/>
        </a:stretch>
      </xdr:blipFill>
      <xdr:spPr>
        <a:xfrm>
          <a:off x="2249170" y="218359355"/>
          <a:ext cx="0" cy="1576070"/>
        </a:xfrm>
        <a:prstGeom prst="rect">
          <a:avLst/>
        </a:prstGeom>
        <a:noFill/>
        <a:ln w="1" cap="flat" cmpd="sng">
          <a:noFill/>
          <a:prstDash val="solid"/>
          <a:miter/>
          <a:tailEnd type="none" w="med" len="med"/>
        </a:ln>
        <a:effectLst/>
      </xdr:spPr>
    </xdr:pic>
    <xdr:clientData/>
  </xdr:twoCellAnchor>
  <xdr:twoCellAnchor>
    <xdr:from>
      <xdr:col>2</xdr:col>
      <xdr:colOff>209157</xdr:colOff>
      <xdr:row>374</xdr:row>
      <xdr:rowOff>481161</xdr:rowOff>
    </xdr:from>
    <xdr:to>
      <xdr:col>2</xdr:col>
      <xdr:colOff>0</xdr:colOff>
      <xdr:row>377</xdr:row>
      <xdr:rowOff>342713</xdr:rowOff>
    </xdr:to>
    <xdr:pic>
      <xdr:nvPicPr>
        <xdr:cNvPr id="51" name="Picture 11" descr=" "/>
        <xdr:cNvPicPr/>
      </xdr:nvPicPr>
      <xdr:blipFill>
        <a:blip r:embed="rId8"/>
        <a:srcRect/>
        <a:stretch>
          <a:fillRect/>
        </a:stretch>
      </xdr:blipFill>
      <xdr:spPr>
        <a:xfrm>
          <a:off x="2249170" y="245078885"/>
          <a:ext cx="0" cy="1604645"/>
        </a:xfrm>
        <a:prstGeom prst="rect">
          <a:avLst/>
        </a:prstGeom>
        <a:noFill/>
        <a:ln w="1" cap="flat" cmpd="sng">
          <a:noFill/>
          <a:prstDash val="solid"/>
          <a:miter/>
          <a:tailEnd type="none" w="med" len="med"/>
        </a:ln>
        <a:effectLst/>
      </xdr:spPr>
    </xdr:pic>
    <xdr:clientData/>
  </xdr:twoCellAnchor>
  <xdr:twoCellAnchor>
    <xdr:from>
      <xdr:col>2</xdr:col>
      <xdr:colOff>209157</xdr:colOff>
      <xdr:row>415</xdr:row>
      <xdr:rowOff>481250</xdr:rowOff>
    </xdr:from>
    <xdr:to>
      <xdr:col>2</xdr:col>
      <xdr:colOff>0</xdr:colOff>
      <xdr:row>418</xdr:row>
      <xdr:rowOff>112633</xdr:rowOff>
    </xdr:to>
    <xdr:pic>
      <xdr:nvPicPr>
        <xdr:cNvPr id="54" name="Picture 11" descr=" "/>
        <xdr:cNvPicPr/>
      </xdr:nvPicPr>
      <xdr:blipFill>
        <a:blip r:embed="rId8"/>
        <a:srcRect/>
        <a:stretch>
          <a:fillRect/>
        </a:stretch>
      </xdr:blipFill>
      <xdr:spPr>
        <a:xfrm>
          <a:off x="2249170" y="270954500"/>
          <a:ext cx="0" cy="1597660"/>
        </a:xfrm>
        <a:prstGeom prst="rect">
          <a:avLst/>
        </a:prstGeom>
        <a:noFill/>
        <a:ln w="1" cap="flat" cmpd="sng">
          <a:noFill/>
          <a:prstDash val="solid"/>
          <a:miter/>
          <a:tailEnd type="none" w="med" len="med"/>
        </a:ln>
        <a:effectLst/>
      </xdr:spPr>
    </xdr:pic>
    <xdr:clientData/>
  </xdr:twoCellAnchor>
  <xdr:twoCellAnchor>
    <xdr:from>
      <xdr:col>2</xdr:col>
      <xdr:colOff>209157</xdr:colOff>
      <xdr:row>448</xdr:row>
      <xdr:rowOff>481161</xdr:rowOff>
    </xdr:from>
    <xdr:to>
      <xdr:col>2</xdr:col>
      <xdr:colOff>0</xdr:colOff>
      <xdr:row>451</xdr:row>
      <xdr:rowOff>342713</xdr:rowOff>
    </xdr:to>
    <xdr:pic>
      <xdr:nvPicPr>
        <xdr:cNvPr id="56" name="Picture 11" descr=" "/>
        <xdr:cNvPicPr/>
      </xdr:nvPicPr>
      <xdr:blipFill>
        <a:blip r:embed="rId8"/>
        <a:srcRect/>
        <a:stretch>
          <a:fillRect/>
        </a:stretch>
      </xdr:blipFill>
      <xdr:spPr>
        <a:xfrm>
          <a:off x="2249170" y="292084760"/>
          <a:ext cx="0" cy="1604645"/>
        </a:xfrm>
        <a:prstGeom prst="rect">
          <a:avLst/>
        </a:prstGeom>
        <a:noFill/>
        <a:ln w="1" cap="flat" cmpd="sng">
          <a:noFill/>
          <a:prstDash val="solid"/>
          <a:miter/>
          <a:tailEnd type="none" w="med" len="med"/>
        </a:ln>
        <a:effectLst/>
      </xdr:spPr>
    </xdr:pic>
    <xdr:clientData/>
  </xdr:twoCellAnchor>
  <xdr:twoCellAnchor>
    <xdr:from>
      <xdr:col>2</xdr:col>
      <xdr:colOff>209157</xdr:colOff>
      <xdr:row>481</xdr:row>
      <xdr:rowOff>481250</xdr:rowOff>
    </xdr:from>
    <xdr:to>
      <xdr:col>2</xdr:col>
      <xdr:colOff>0</xdr:colOff>
      <xdr:row>484</xdr:row>
      <xdr:rowOff>112633</xdr:rowOff>
    </xdr:to>
    <xdr:pic>
      <xdr:nvPicPr>
        <xdr:cNvPr id="58" name="Picture 11" descr=" "/>
        <xdr:cNvPicPr/>
      </xdr:nvPicPr>
      <xdr:blipFill>
        <a:blip r:embed="rId8"/>
        <a:srcRect/>
        <a:stretch>
          <a:fillRect/>
        </a:stretch>
      </xdr:blipFill>
      <xdr:spPr>
        <a:xfrm>
          <a:off x="2249170" y="312974990"/>
          <a:ext cx="0" cy="1597660"/>
        </a:xfrm>
        <a:prstGeom prst="rect">
          <a:avLst/>
        </a:prstGeom>
        <a:noFill/>
        <a:ln w="1" cap="flat" cmpd="sng">
          <a:noFill/>
          <a:prstDash val="solid"/>
          <a:miter/>
          <a:tailEnd type="none" w="med" len="med"/>
        </a:ln>
        <a:effectLst/>
      </xdr:spPr>
    </xdr:pic>
    <xdr:clientData/>
  </xdr:twoCellAnchor>
  <xdr:twoCellAnchor>
    <xdr:from>
      <xdr:col>2</xdr:col>
      <xdr:colOff>310307</xdr:colOff>
      <xdr:row>81</xdr:row>
      <xdr:rowOff>544152</xdr:rowOff>
    </xdr:from>
    <xdr:to>
      <xdr:col>2</xdr:col>
      <xdr:colOff>0</xdr:colOff>
      <xdr:row>83</xdr:row>
      <xdr:rowOff>355513</xdr:rowOff>
    </xdr:to>
    <xdr:pic>
      <xdr:nvPicPr>
        <xdr:cNvPr id="62" name="Picture 18" descr=" "/>
        <xdr:cNvPicPr/>
      </xdr:nvPicPr>
      <xdr:blipFill>
        <a:blip r:embed="rId9"/>
        <a:srcRect/>
        <a:stretch>
          <a:fillRect/>
        </a:stretch>
      </xdr:blipFill>
      <xdr:spPr>
        <a:xfrm>
          <a:off x="2350135" y="52582445"/>
          <a:ext cx="0" cy="1049655"/>
        </a:xfrm>
        <a:prstGeom prst="rect">
          <a:avLst/>
        </a:prstGeom>
        <a:noFill/>
        <a:ln w="1" cap="flat" cmpd="sng">
          <a:noFill/>
          <a:prstDash val="solid"/>
          <a:miter/>
          <a:tailEnd type="none" w="med" len="med"/>
        </a:ln>
        <a:effectLst/>
      </xdr:spPr>
    </xdr:pic>
    <xdr:clientData/>
  </xdr:twoCellAnchor>
  <xdr:twoCellAnchor>
    <xdr:from>
      <xdr:col>2</xdr:col>
      <xdr:colOff>121722</xdr:colOff>
      <xdr:row>179</xdr:row>
      <xdr:rowOff>152251</xdr:rowOff>
    </xdr:from>
    <xdr:to>
      <xdr:col>2</xdr:col>
      <xdr:colOff>2502</xdr:colOff>
      <xdr:row>181</xdr:row>
      <xdr:rowOff>569788</xdr:rowOff>
    </xdr:to>
    <xdr:pic>
      <xdr:nvPicPr>
        <xdr:cNvPr id="66" name="Picture 1" descr=" "/>
        <xdr:cNvPicPr/>
      </xdr:nvPicPr>
      <xdr:blipFill>
        <a:blip r:embed="rId10"/>
        <a:srcRect/>
        <a:stretch>
          <a:fillRect/>
        </a:stretch>
      </xdr:blipFill>
      <xdr:spPr>
        <a:xfrm>
          <a:off x="2161540" y="117029230"/>
          <a:ext cx="0" cy="1598930"/>
        </a:xfrm>
        <a:prstGeom prst="rect">
          <a:avLst/>
        </a:prstGeom>
        <a:noFill/>
        <a:ln w="1" cap="flat" cmpd="sng">
          <a:noFill/>
          <a:prstDash val="solid"/>
          <a:miter/>
          <a:tailEnd type="none" w="med" len="med"/>
        </a:ln>
        <a:effectLst/>
      </xdr:spPr>
    </xdr:pic>
    <xdr:clientData/>
  </xdr:twoCellAnchor>
  <xdr:twoCellAnchor>
    <xdr:from>
      <xdr:col>2</xdr:col>
      <xdr:colOff>176583</xdr:colOff>
      <xdr:row>229</xdr:row>
      <xdr:rowOff>47505</xdr:rowOff>
    </xdr:from>
    <xdr:to>
      <xdr:col>2</xdr:col>
      <xdr:colOff>2502</xdr:colOff>
      <xdr:row>229</xdr:row>
      <xdr:rowOff>583644</xdr:rowOff>
    </xdr:to>
    <xdr:pic>
      <xdr:nvPicPr>
        <xdr:cNvPr id="68" name="Picture 3" descr=" "/>
        <xdr:cNvPicPr/>
      </xdr:nvPicPr>
      <xdr:blipFill>
        <a:blip r:embed="rId11"/>
        <a:srcRect/>
        <a:stretch>
          <a:fillRect/>
        </a:stretch>
      </xdr:blipFill>
      <xdr:spPr>
        <a:xfrm>
          <a:off x="2216785" y="150656290"/>
          <a:ext cx="0" cy="536575"/>
        </a:xfrm>
        <a:prstGeom prst="rect">
          <a:avLst/>
        </a:prstGeom>
        <a:noFill/>
        <a:ln w="1" cap="flat" cmpd="sng">
          <a:noFill/>
          <a:prstDash val="solid"/>
          <a:miter/>
          <a:tailEnd type="none" w="med" len="med"/>
        </a:ln>
        <a:effectLst/>
      </xdr:spPr>
    </xdr:pic>
    <xdr:clientData/>
  </xdr:twoCellAnchor>
  <xdr:twoCellAnchor>
    <xdr:from>
      <xdr:col>2</xdr:col>
      <xdr:colOff>190299</xdr:colOff>
      <xdr:row>250</xdr:row>
      <xdr:rowOff>316706</xdr:rowOff>
    </xdr:from>
    <xdr:to>
      <xdr:col>2</xdr:col>
      <xdr:colOff>2502</xdr:colOff>
      <xdr:row>253</xdr:row>
      <xdr:rowOff>88106</xdr:rowOff>
    </xdr:to>
    <xdr:pic>
      <xdr:nvPicPr>
        <xdr:cNvPr id="70" name="Picture 1" descr=" "/>
        <xdr:cNvPicPr/>
      </xdr:nvPicPr>
      <xdr:blipFill>
        <a:blip r:embed="rId10"/>
        <a:srcRect/>
        <a:stretch>
          <a:fillRect/>
        </a:stretch>
      </xdr:blipFill>
      <xdr:spPr>
        <a:xfrm>
          <a:off x="2230120" y="164239575"/>
          <a:ext cx="0" cy="1600200"/>
        </a:xfrm>
        <a:prstGeom prst="rect">
          <a:avLst/>
        </a:prstGeom>
        <a:noFill/>
        <a:ln w="1" cap="flat" cmpd="sng">
          <a:noFill/>
          <a:prstDash val="solid"/>
          <a:miter/>
          <a:tailEnd type="none" w="med" len="med"/>
        </a:ln>
        <a:effectLst/>
      </xdr:spPr>
    </xdr:pic>
    <xdr:clientData/>
  </xdr:twoCellAnchor>
  <xdr:twoCellAnchor>
    <xdr:from>
      <xdr:col>2</xdr:col>
      <xdr:colOff>53146</xdr:colOff>
      <xdr:row>312</xdr:row>
      <xdr:rowOff>0</xdr:rowOff>
    </xdr:from>
    <xdr:to>
      <xdr:col>2</xdr:col>
      <xdr:colOff>2502</xdr:colOff>
      <xdr:row>312</xdr:row>
      <xdr:rowOff>658118</xdr:rowOff>
    </xdr:to>
    <xdr:pic>
      <xdr:nvPicPr>
        <xdr:cNvPr id="72" name="Picture 4" descr=" "/>
        <xdr:cNvPicPr/>
      </xdr:nvPicPr>
      <xdr:blipFill>
        <a:blip r:embed="rId12"/>
        <a:srcRect/>
        <a:stretch>
          <a:fillRect/>
        </a:stretch>
      </xdr:blipFill>
      <xdr:spPr>
        <a:xfrm>
          <a:off x="2092960" y="205067535"/>
          <a:ext cx="0" cy="657860"/>
        </a:xfrm>
        <a:prstGeom prst="rect">
          <a:avLst/>
        </a:prstGeom>
        <a:noFill/>
        <a:ln w="1" cap="flat" cmpd="sng">
          <a:noFill/>
          <a:prstDash val="solid"/>
          <a:miter/>
          <a:tailEnd type="none" w="med" len="med"/>
        </a:ln>
        <a:effectLst/>
      </xdr:spPr>
    </xdr:pic>
    <xdr:clientData/>
  </xdr:twoCellAnchor>
  <xdr:twoCellAnchor>
    <xdr:from>
      <xdr:col>2</xdr:col>
      <xdr:colOff>149153</xdr:colOff>
      <xdr:row>352</xdr:row>
      <xdr:rowOff>530393</xdr:rowOff>
    </xdr:from>
    <xdr:to>
      <xdr:col>2</xdr:col>
      <xdr:colOff>0</xdr:colOff>
      <xdr:row>353</xdr:row>
      <xdr:rowOff>352573</xdr:rowOff>
    </xdr:to>
    <xdr:pic>
      <xdr:nvPicPr>
        <xdr:cNvPr id="73" name="Picture 5" descr=" "/>
        <xdr:cNvPicPr/>
      </xdr:nvPicPr>
      <xdr:blipFill>
        <a:blip r:embed="rId12"/>
        <a:srcRect/>
        <a:stretch>
          <a:fillRect/>
        </a:stretch>
      </xdr:blipFill>
      <xdr:spPr>
        <a:xfrm>
          <a:off x="2188845" y="231620060"/>
          <a:ext cx="0" cy="607060"/>
        </a:xfrm>
        <a:prstGeom prst="rect">
          <a:avLst/>
        </a:prstGeom>
        <a:noFill/>
        <a:ln w="1" cap="flat" cmpd="sng">
          <a:noFill/>
          <a:prstDash val="solid"/>
          <a:miter/>
          <a:tailEnd type="none" w="med" len="med"/>
        </a:ln>
        <a:effectLst/>
      </xdr:spPr>
    </xdr:pic>
    <xdr:clientData/>
  </xdr:twoCellAnchor>
  <xdr:twoCellAnchor>
    <xdr:from>
      <xdr:col>2</xdr:col>
      <xdr:colOff>257161</xdr:colOff>
      <xdr:row>393</xdr:row>
      <xdr:rowOff>581322</xdr:rowOff>
    </xdr:from>
    <xdr:to>
      <xdr:col>2</xdr:col>
      <xdr:colOff>2502</xdr:colOff>
      <xdr:row>394</xdr:row>
      <xdr:rowOff>353169</xdr:rowOff>
    </xdr:to>
    <xdr:pic>
      <xdr:nvPicPr>
        <xdr:cNvPr id="74" name="Picture 6" descr=" "/>
        <xdr:cNvPicPr/>
      </xdr:nvPicPr>
      <xdr:blipFill>
        <a:blip r:embed="rId12"/>
        <a:srcRect/>
        <a:stretch>
          <a:fillRect/>
        </a:stretch>
      </xdr:blipFill>
      <xdr:spPr>
        <a:xfrm>
          <a:off x="2296795" y="257123565"/>
          <a:ext cx="0" cy="572135"/>
        </a:xfrm>
        <a:prstGeom prst="rect">
          <a:avLst/>
        </a:prstGeom>
        <a:noFill/>
        <a:ln w="1" cap="flat" cmpd="sng">
          <a:noFill/>
          <a:prstDash val="solid"/>
          <a:miter/>
          <a:tailEnd type="none" w="med" len="med"/>
        </a:ln>
        <a:effectLst/>
      </xdr:spPr>
    </xdr:pic>
    <xdr:clientData/>
  </xdr:twoCellAnchor>
  <xdr:twoCellAnchor>
    <xdr:from>
      <xdr:col>2</xdr:col>
      <xdr:colOff>121722</xdr:colOff>
      <xdr:row>427</xdr:row>
      <xdr:rowOff>10179</xdr:rowOff>
    </xdr:from>
    <xdr:to>
      <xdr:col>2</xdr:col>
      <xdr:colOff>0</xdr:colOff>
      <xdr:row>427</xdr:row>
      <xdr:rowOff>634543</xdr:rowOff>
    </xdr:to>
    <xdr:pic>
      <xdr:nvPicPr>
        <xdr:cNvPr id="75" name="Picture 8" descr=" "/>
        <xdr:cNvPicPr/>
      </xdr:nvPicPr>
      <xdr:blipFill>
        <a:blip r:embed="rId12"/>
        <a:srcRect/>
        <a:stretch>
          <a:fillRect/>
        </a:stretch>
      </xdr:blipFill>
      <xdr:spPr>
        <a:xfrm>
          <a:off x="2161540" y="278951690"/>
          <a:ext cx="0" cy="624205"/>
        </a:xfrm>
        <a:prstGeom prst="rect">
          <a:avLst/>
        </a:prstGeom>
        <a:noFill/>
        <a:ln w="1" cap="flat" cmpd="sng">
          <a:noFill/>
          <a:prstDash val="solid"/>
          <a:miter/>
          <a:tailEnd type="none" w="med" len="med"/>
        </a:ln>
        <a:effectLst/>
      </xdr:spPr>
    </xdr:pic>
    <xdr:clientData/>
  </xdr:twoCellAnchor>
  <xdr:twoCellAnchor>
    <xdr:from>
      <xdr:col>2</xdr:col>
      <xdr:colOff>135438</xdr:colOff>
      <xdr:row>501</xdr:row>
      <xdr:rowOff>87064</xdr:rowOff>
    </xdr:from>
    <xdr:to>
      <xdr:col>2</xdr:col>
      <xdr:colOff>2502</xdr:colOff>
      <xdr:row>501</xdr:row>
      <xdr:rowOff>696515</xdr:rowOff>
    </xdr:to>
    <xdr:pic>
      <xdr:nvPicPr>
        <xdr:cNvPr id="77" name="Picture 10" descr=" "/>
        <xdr:cNvPicPr/>
      </xdr:nvPicPr>
      <xdr:blipFill>
        <a:blip r:embed="rId12"/>
        <a:srcRect/>
        <a:stretch>
          <a:fillRect/>
        </a:stretch>
      </xdr:blipFill>
      <xdr:spPr>
        <a:xfrm>
          <a:off x="2175510" y="326221090"/>
          <a:ext cx="0" cy="608965"/>
        </a:xfrm>
        <a:prstGeom prst="rect">
          <a:avLst/>
        </a:prstGeom>
        <a:noFill/>
        <a:ln w="1" cap="flat" cmpd="sng">
          <a:noFill/>
          <a:prstDash val="solid"/>
          <a:miter/>
          <a:tailEnd type="none" w="med" len="med"/>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520"/>
  <sheetViews>
    <sheetView tabSelected="1" zoomScale="70" zoomScaleNormal="70" topLeftCell="A265" workbookViewId="0">
      <selection activeCell="M6" sqref="M6"/>
    </sheetView>
  </sheetViews>
  <sheetFormatPr defaultColWidth="9" defaultRowHeight="30" customHeight="1" outlineLevelCol="7"/>
  <cols>
    <col min="1" max="1" width="4.33333333333333" style="4" customWidth="1"/>
    <col min="2" max="2" width="22.4416666666667" style="4" customWidth="1"/>
    <col min="3" max="3" width="33.8833333333333" style="5" customWidth="1"/>
    <col min="4" max="4" width="6.44166666666667" style="4" customWidth="1"/>
    <col min="5" max="5" width="7.775" style="4" customWidth="1"/>
    <col min="6" max="7" width="5.33333333333333" style="4" customWidth="1"/>
    <col min="8" max="8" width="101.216666666667" style="6" customWidth="1"/>
    <col min="9" max="255" width="9" style="7" customWidth="1"/>
  </cols>
  <sheetData>
    <row r="1" ht="18.75" customHeight="1" spans="1:8">
      <c r="A1" s="8" t="s">
        <v>0</v>
      </c>
      <c r="B1" s="8" t="s">
        <v>1</v>
      </c>
      <c r="C1" s="8" t="s">
        <v>2</v>
      </c>
      <c r="D1" s="8" t="s">
        <v>3</v>
      </c>
      <c r="E1" s="8" t="s">
        <v>4</v>
      </c>
      <c r="F1" s="8" t="s">
        <v>5</v>
      </c>
      <c r="G1" s="8" t="s">
        <v>6</v>
      </c>
      <c r="H1" s="9" t="s">
        <v>7</v>
      </c>
    </row>
    <row r="2" ht="18.75" customHeight="1" spans="1:8">
      <c r="A2" s="10" t="s">
        <v>8</v>
      </c>
      <c r="B2" s="10"/>
      <c r="C2" s="10"/>
      <c r="D2" s="10"/>
      <c r="E2" s="10"/>
      <c r="F2" s="10"/>
      <c r="G2" s="10"/>
      <c r="H2" s="11"/>
    </row>
    <row r="3" s="1" customFormat="1" ht="67.2" customHeight="1" spans="1:8">
      <c r="A3" s="12">
        <v>1</v>
      </c>
      <c r="B3" s="13" t="s">
        <v>9</v>
      </c>
      <c r="C3" s="14" t="s">
        <v>10</v>
      </c>
      <c r="D3" s="15" t="s">
        <v>11</v>
      </c>
      <c r="E3" s="15">
        <f>3.25+2.03</f>
        <v>5.28</v>
      </c>
      <c r="F3" s="15">
        <v>1</v>
      </c>
      <c r="G3" s="15">
        <v>1</v>
      </c>
      <c r="H3" s="16" t="s">
        <v>12</v>
      </c>
    </row>
    <row r="4" s="1" customFormat="1" ht="67.2" customHeight="1" spans="1:8">
      <c r="A4" s="17"/>
      <c r="B4" s="18"/>
      <c r="C4" s="14" t="s">
        <v>13</v>
      </c>
      <c r="D4" s="15" t="s">
        <v>11</v>
      </c>
      <c r="E4" s="15">
        <f>E3</f>
        <v>5.28</v>
      </c>
      <c r="F4" s="15">
        <v>1</v>
      </c>
      <c r="G4" s="15">
        <v>1</v>
      </c>
      <c r="H4" s="19"/>
    </row>
    <row r="5" s="1" customFormat="1" ht="67.2" customHeight="1" spans="1:8">
      <c r="A5" s="17"/>
      <c r="B5" s="18"/>
      <c r="C5" s="14" t="s">
        <v>14</v>
      </c>
      <c r="D5" s="15" t="s">
        <v>11</v>
      </c>
      <c r="E5" s="15">
        <v>5.98</v>
      </c>
      <c r="F5" s="15">
        <v>1</v>
      </c>
      <c r="G5" s="15">
        <v>1</v>
      </c>
      <c r="H5" s="19"/>
    </row>
    <row r="6" s="1" customFormat="1" ht="67.2" customHeight="1" spans="1:8">
      <c r="A6" s="17"/>
      <c r="B6" s="18"/>
      <c r="C6" s="14" t="s">
        <v>15</v>
      </c>
      <c r="D6" s="15" t="s">
        <v>11</v>
      </c>
      <c r="E6" s="15">
        <f>E5</f>
        <v>5.98</v>
      </c>
      <c r="F6" s="15">
        <v>1</v>
      </c>
      <c r="G6" s="15">
        <v>1</v>
      </c>
      <c r="H6" s="19"/>
    </row>
    <row r="7" s="1" customFormat="1" ht="67.2" customHeight="1" spans="1:8">
      <c r="A7" s="17"/>
      <c r="B7" s="18"/>
      <c r="C7" s="14" t="s">
        <v>16</v>
      </c>
      <c r="D7" s="15" t="s">
        <v>11</v>
      </c>
      <c r="E7" s="15">
        <f>E5</f>
        <v>5.98</v>
      </c>
      <c r="F7" s="15">
        <v>1</v>
      </c>
      <c r="G7" s="15">
        <v>1</v>
      </c>
      <c r="H7" s="19"/>
    </row>
    <row r="8" s="1" customFormat="1" ht="48" customHeight="1" spans="1:8">
      <c r="A8" s="12">
        <v>2</v>
      </c>
      <c r="B8" s="13" t="s">
        <v>17</v>
      </c>
      <c r="C8" s="14" t="s">
        <v>18</v>
      </c>
      <c r="D8" s="15" t="s">
        <v>11</v>
      </c>
      <c r="E8" s="15">
        <v>2.43</v>
      </c>
      <c r="F8" s="15">
        <v>2</v>
      </c>
      <c r="G8" s="15">
        <v>1</v>
      </c>
      <c r="H8" s="16" t="s">
        <v>19</v>
      </c>
    </row>
    <row r="9" s="1" customFormat="1" ht="48" customHeight="1" spans="1:8">
      <c r="A9" s="17"/>
      <c r="B9" s="18"/>
      <c r="C9" s="14" t="s">
        <v>20</v>
      </c>
      <c r="D9" s="15" t="s">
        <v>11</v>
      </c>
      <c r="E9" s="15">
        <f>E8</f>
        <v>2.43</v>
      </c>
      <c r="F9" s="15">
        <v>2</v>
      </c>
      <c r="G9" s="15">
        <v>1</v>
      </c>
      <c r="H9" s="19"/>
    </row>
    <row r="10" s="1" customFormat="1" ht="48" customHeight="1" spans="1:8">
      <c r="A10" s="17"/>
      <c r="B10" s="18"/>
      <c r="C10" s="14" t="s">
        <v>21</v>
      </c>
      <c r="D10" s="15" t="s">
        <v>11</v>
      </c>
      <c r="E10" s="15">
        <v>2.43</v>
      </c>
      <c r="F10" s="15">
        <v>2</v>
      </c>
      <c r="G10" s="15">
        <v>1</v>
      </c>
      <c r="H10" s="19"/>
    </row>
    <row r="11" s="1" customFormat="1" ht="48" customHeight="1" spans="1:8">
      <c r="A11" s="17"/>
      <c r="B11" s="18"/>
      <c r="C11" s="14" t="s">
        <v>22</v>
      </c>
      <c r="D11" s="15" t="s">
        <v>11</v>
      </c>
      <c r="E11" s="15">
        <f>E10</f>
        <v>2.43</v>
      </c>
      <c r="F11" s="15">
        <v>2</v>
      </c>
      <c r="G11" s="15">
        <v>1</v>
      </c>
      <c r="H11" s="19"/>
    </row>
    <row r="12" s="1" customFormat="1" ht="48" customHeight="1" spans="1:8">
      <c r="A12" s="17"/>
      <c r="B12" s="18"/>
      <c r="C12" s="14" t="s">
        <v>16</v>
      </c>
      <c r="D12" s="15" t="s">
        <v>11</v>
      </c>
      <c r="E12" s="15">
        <f>E10</f>
        <v>2.43</v>
      </c>
      <c r="F12" s="15">
        <v>2</v>
      </c>
      <c r="G12" s="15">
        <v>1</v>
      </c>
      <c r="H12" s="19"/>
    </row>
    <row r="13" s="2" customFormat="1" ht="48" customHeight="1" spans="1:8">
      <c r="A13" s="17"/>
      <c r="B13" s="18"/>
      <c r="C13" s="14" t="s">
        <v>23</v>
      </c>
      <c r="D13" s="15" t="s">
        <v>24</v>
      </c>
      <c r="E13" s="15">
        <v>1</v>
      </c>
      <c r="F13" s="15">
        <v>2</v>
      </c>
      <c r="G13" s="15">
        <v>1</v>
      </c>
      <c r="H13" s="19"/>
    </row>
    <row r="14" s="1" customFormat="1" ht="48" customHeight="1" spans="1:8">
      <c r="A14" s="17"/>
      <c r="B14" s="18"/>
      <c r="C14" s="14" t="s">
        <v>25</v>
      </c>
      <c r="D14" s="15" t="s">
        <v>24</v>
      </c>
      <c r="E14" s="15">
        <v>1</v>
      </c>
      <c r="F14" s="15">
        <v>2</v>
      </c>
      <c r="G14" s="15">
        <v>1</v>
      </c>
      <c r="H14" s="19"/>
    </row>
    <row r="15" s="1" customFormat="1" ht="48" customHeight="1" spans="1:8">
      <c r="A15" s="17"/>
      <c r="B15" s="18"/>
      <c r="C15" s="14" t="s">
        <v>26</v>
      </c>
      <c r="D15" s="15" t="s">
        <v>24</v>
      </c>
      <c r="E15" s="15">
        <v>1</v>
      </c>
      <c r="F15" s="15">
        <v>2</v>
      </c>
      <c r="G15" s="15">
        <v>1</v>
      </c>
      <c r="H15" s="20"/>
    </row>
    <row r="16" s="1" customFormat="1" ht="45.75" customHeight="1" spans="1:8">
      <c r="A16" s="15">
        <v>3</v>
      </c>
      <c r="B16" s="21" t="s">
        <v>27</v>
      </c>
      <c r="C16" s="14" t="s">
        <v>28</v>
      </c>
      <c r="D16" s="15" t="s">
        <v>11</v>
      </c>
      <c r="E16" s="15">
        <v>4.5</v>
      </c>
      <c r="F16" s="15">
        <v>1</v>
      </c>
      <c r="G16" s="15">
        <v>1</v>
      </c>
      <c r="H16" s="16" t="s">
        <v>29</v>
      </c>
    </row>
    <row r="17" s="1" customFormat="1" ht="45.75" customHeight="1" spans="1:8">
      <c r="A17" s="15"/>
      <c r="B17" s="21"/>
      <c r="C17" s="22" t="s">
        <v>30</v>
      </c>
      <c r="D17" s="15" t="s">
        <v>11</v>
      </c>
      <c r="E17" s="15">
        <v>4.5</v>
      </c>
      <c r="F17" s="15">
        <v>1</v>
      </c>
      <c r="G17" s="15">
        <v>1</v>
      </c>
      <c r="H17" s="19"/>
    </row>
    <row r="18" s="1" customFormat="1" ht="45.75" customHeight="1" spans="1:8">
      <c r="A18" s="15"/>
      <c r="B18" s="15"/>
      <c r="C18" s="22" t="s">
        <v>31</v>
      </c>
      <c r="D18" s="15" t="s">
        <v>11</v>
      </c>
      <c r="E18" s="15">
        <f>E16</f>
        <v>4.5</v>
      </c>
      <c r="F18" s="15">
        <v>1</v>
      </c>
      <c r="G18" s="15">
        <v>1</v>
      </c>
      <c r="H18" s="19"/>
    </row>
    <row r="19" s="1" customFormat="1" ht="45.75" customHeight="1" spans="1:8">
      <c r="A19" s="15"/>
      <c r="B19" s="15"/>
      <c r="C19" s="14" t="s">
        <v>32</v>
      </c>
      <c r="D19" s="15" t="s">
        <v>11</v>
      </c>
      <c r="E19" s="15">
        <f>E18</f>
        <v>4.5</v>
      </c>
      <c r="F19" s="15">
        <v>1</v>
      </c>
      <c r="G19" s="15">
        <v>1</v>
      </c>
      <c r="H19" s="19"/>
    </row>
    <row r="20" s="1" customFormat="1" ht="45.75" customHeight="1" spans="1:8">
      <c r="A20" s="15"/>
      <c r="B20" s="15"/>
      <c r="C20" s="14" t="s">
        <v>33</v>
      </c>
      <c r="D20" s="15" t="s">
        <v>24</v>
      </c>
      <c r="E20" s="15">
        <v>2</v>
      </c>
      <c r="F20" s="15">
        <v>1</v>
      </c>
      <c r="G20" s="15">
        <v>1</v>
      </c>
      <c r="H20" s="19"/>
    </row>
    <row r="21" s="1" customFormat="1" ht="45.75" customHeight="1" spans="1:8">
      <c r="A21" s="15"/>
      <c r="B21" s="15"/>
      <c r="C21" s="14" t="s">
        <v>34</v>
      </c>
      <c r="D21" s="15" t="s">
        <v>24</v>
      </c>
      <c r="E21" s="15">
        <v>2</v>
      </c>
      <c r="F21" s="15">
        <v>1</v>
      </c>
      <c r="G21" s="15">
        <v>1</v>
      </c>
      <c r="H21" s="19"/>
    </row>
    <row r="22" s="1" customFormat="1" ht="45.75" customHeight="1" spans="1:8">
      <c r="A22" s="15"/>
      <c r="B22" s="15"/>
      <c r="C22" s="14" t="s">
        <v>35</v>
      </c>
      <c r="D22" s="15" t="s">
        <v>24</v>
      </c>
      <c r="E22" s="15">
        <v>3</v>
      </c>
      <c r="F22" s="15">
        <v>1</v>
      </c>
      <c r="G22" s="15">
        <v>1</v>
      </c>
      <c r="H22" s="19"/>
    </row>
    <row r="23" s="1" customFormat="1" ht="45.75" customHeight="1" spans="1:8">
      <c r="A23" s="15"/>
      <c r="B23" s="15"/>
      <c r="C23" s="14" t="s">
        <v>36</v>
      </c>
      <c r="D23" s="15" t="s">
        <v>24</v>
      </c>
      <c r="E23" s="15">
        <v>1</v>
      </c>
      <c r="F23" s="15">
        <v>1</v>
      </c>
      <c r="G23" s="15">
        <v>1</v>
      </c>
      <c r="H23" s="20"/>
    </row>
    <row r="24" s="1" customFormat="1" ht="58.5" customHeight="1" spans="1:8">
      <c r="A24" s="12">
        <v>4</v>
      </c>
      <c r="B24" s="13" t="s">
        <v>9</v>
      </c>
      <c r="C24" s="14" t="s">
        <v>37</v>
      </c>
      <c r="D24" s="15" t="s">
        <v>11</v>
      </c>
      <c r="E24" s="15">
        <v>2.84</v>
      </c>
      <c r="F24" s="15">
        <v>1</v>
      </c>
      <c r="G24" s="15">
        <v>1</v>
      </c>
      <c r="H24" s="16" t="s">
        <v>12</v>
      </c>
    </row>
    <row r="25" s="1" customFormat="1" ht="58.5" customHeight="1" spans="1:8">
      <c r="A25" s="17"/>
      <c r="B25" s="18"/>
      <c r="C25" s="14" t="s">
        <v>38</v>
      </c>
      <c r="D25" s="15" t="s">
        <v>11</v>
      </c>
      <c r="E25" s="15">
        <f>E24</f>
        <v>2.84</v>
      </c>
      <c r="F25" s="15">
        <v>1</v>
      </c>
      <c r="G25" s="15">
        <v>1</v>
      </c>
      <c r="H25" s="19"/>
    </row>
    <row r="26" s="1" customFormat="1" ht="58.5" customHeight="1" spans="1:8">
      <c r="A26" s="17"/>
      <c r="B26" s="18"/>
      <c r="C26" s="14" t="s">
        <v>39</v>
      </c>
      <c r="D26" s="15" t="s">
        <v>11</v>
      </c>
      <c r="E26" s="15">
        <v>2.84</v>
      </c>
      <c r="F26" s="15">
        <v>1</v>
      </c>
      <c r="G26" s="15">
        <v>1</v>
      </c>
      <c r="H26" s="19"/>
    </row>
    <row r="27" s="1" customFormat="1" ht="58.5" customHeight="1" spans="1:8">
      <c r="A27" s="17"/>
      <c r="B27" s="18"/>
      <c r="C27" s="14" t="s">
        <v>40</v>
      </c>
      <c r="D27" s="15" t="s">
        <v>11</v>
      </c>
      <c r="E27" s="15">
        <f>E26</f>
        <v>2.84</v>
      </c>
      <c r="F27" s="15">
        <v>1</v>
      </c>
      <c r="G27" s="15">
        <v>1</v>
      </c>
      <c r="H27" s="19"/>
    </row>
    <row r="28" s="1" customFormat="1" ht="58.5" customHeight="1" spans="1:8">
      <c r="A28" s="17"/>
      <c r="B28" s="18"/>
      <c r="C28" s="14" t="s">
        <v>16</v>
      </c>
      <c r="D28" s="15" t="s">
        <v>11</v>
      </c>
      <c r="E28" s="15">
        <f>E26</f>
        <v>2.84</v>
      </c>
      <c r="F28" s="15">
        <v>1</v>
      </c>
      <c r="G28" s="15">
        <v>1</v>
      </c>
      <c r="H28" s="19"/>
    </row>
    <row r="29" s="1" customFormat="1" ht="51" customHeight="1" spans="1:8">
      <c r="A29" s="12">
        <v>5</v>
      </c>
      <c r="B29" s="13" t="s">
        <v>41</v>
      </c>
      <c r="C29" s="14" t="s">
        <v>37</v>
      </c>
      <c r="D29" s="15" t="s">
        <v>11</v>
      </c>
      <c r="E29" s="15">
        <v>2.84</v>
      </c>
      <c r="F29" s="15">
        <v>1</v>
      </c>
      <c r="G29" s="15">
        <v>1</v>
      </c>
      <c r="H29" s="16" t="s">
        <v>19</v>
      </c>
    </row>
    <row r="30" s="1" customFormat="1" ht="51" customHeight="1" spans="1:8">
      <c r="A30" s="17"/>
      <c r="B30" s="18"/>
      <c r="C30" s="14" t="s">
        <v>38</v>
      </c>
      <c r="D30" s="15" t="s">
        <v>11</v>
      </c>
      <c r="E30" s="15">
        <f>E29</f>
        <v>2.84</v>
      </c>
      <c r="F30" s="15">
        <v>1</v>
      </c>
      <c r="G30" s="15">
        <v>1</v>
      </c>
      <c r="H30" s="19"/>
    </row>
    <row r="31" s="1" customFormat="1" ht="51" customHeight="1" spans="1:8">
      <c r="A31" s="17"/>
      <c r="B31" s="18"/>
      <c r="C31" s="14" t="s">
        <v>42</v>
      </c>
      <c r="D31" s="15" t="s">
        <v>11</v>
      </c>
      <c r="E31" s="15">
        <f>0.8+2.24+1.2</f>
        <v>4.24</v>
      </c>
      <c r="F31" s="15">
        <v>1</v>
      </c>
      <c r="G31" s="15">
        <v>1</v>
      </c>
      <c r="H31" s="19"/>
    </row>
    <row r="32" s="1" customFormat="1" ht="51" customHeight="1" spans="1:8">
      <c r="A32" s="17"/>
      <c r="B32" s="18"/>
      <c r="C32" s="14" t="s">
        <v>43</v>
      </c>
      <c r="D32" s="15" t="s">
        <v>11</v>
      </c>
      <c r="E32" s="15">
        <f>E31</f>
        <v>4.24</v>
      </c>
      <c r="F32" s="15">
        <v>1</v>
      </c>
      <c r="G32" s="15">
        <v>1</v>
      </c>
      <c r="H32" s="19"/>
    </row>
    <row r="33" s="1" customFormat="1" ht="51" customHeight="1" spans="1:8">
      <c r="A33" s="17"/>
      <c r="B33" s="18"/>
      <c r="C33" s="14" t="s">
        <v>16</v>
      </c>
      <c r="D33" s="15" t="s">
        <v>11</v>
      </c>
      <c r="E33" s="15">
        <f>E31</f>
        <v>4.24</v>
      </c>
      <c r="F33" s="15">
        <v>1</v>
      </c>
      <c r="G33" s="15">
        <v>1</v>
      </c>
      <c r="H33" s="19"/>
    </row>
    <row r="34" s="2" customFormat="1" ht="51" customHeight="1" spans="1:8">
      <c r="A34" s="17"/>
      <c r="B34" s="18"/>
      <c r="C34" s="14" t="s">
        <v>23</v>
      </c>
      <c r="D34" s="15" t="s">
        <v>24</v>
      </c>
      <c r="E34" s="15">
        <v>1</v>
      </c>
      <c r="F34" s="15">
        <v>1</v>
      </c>
      <c r="G34" s="15">
        <v>1</v>
      </c>
      <c r="H34" s="19"/>
    </row>
    <row r="35" s="1" customFormat="1" ht="51" customHeight="1" spans="1:8">
      <c r="A35" s="17"/>
      <c r="B35" s="18"/>
      <c r="C35" s="14" t="s">
        <v>25</v>
      </c>
      <c r="D35" s="15" t="s">
        <v>24</v>
      </c>
      <c r="E35" s="15">
        <v>1</v>
      </c>
      <c r="F35" s="15">
        <v>1</v>
      </c>
      <c r="G35" s="15">
        <v>1</v>
      </c>
      <c r="H35" s="19"/>
    </row>
    <row r="36" s="1" customFormat="1" ht="51" customHeight="1" spans="1:8">
      <c r="A36" s="17"/>
      <c r="B36" s="18"/>
      <c r="C36" s="14" t="s">
        <v>26</v>
      </c>
      <c r="D36" s="15" t="s">
        <v>24</v>
      </c>
      <c r="E36" s="15">
        <v>1</v>
      </c>
      <c r="F36" s="15">
        <v>1</v>
      </c>
      <c r="G36" s="15">
        <v>1</v>
      </c>
      <c r="H36" s="20"/>
    </row>
    <row r="37" s="1" customFormat="1" ht="45.75" customHeight="1" spans="1:8">
      <c r="A37" s="15">
        <v>6</v>
      </c>
      <c r="B37" s="21" t="s">
        <v>44</v>
      </c>
      <c r="C37" s="14" t="s">
        <v>45</v>
      </c>
      <c r="D37" s="15" t="s">
        <v>11</v>
      </c>
      <c r="E37" s="15">
        <v>3.2</v>
      </c>
      <c r="F37" s="15">
        <v>1</v>
      </c>
      <c r="G37" s="15">
        <v>1</v>
      </c>
      <c r="H37" s="16" t="s">
        <v>29</v>
      </c>
    </row>
    <row r="38" s="1" customFormat="1" ht="45.75" customHeight="1" spans="1:8">
      <c r="A38" s="15"/>
      <c r="B38" s="21"/>
      <c r="C38" s="22" t="s">
        <v>46</v>
      </c>
      <c r="D38" s="15" t="s">
        <v>11</v>
      </c>
      <c r="E38" s="15">
        <v>1.8</v>
      </c>
      <c r="F38" s="15">
        <v>1</v>
      </c>
      <c r="G38" s="15">
        <v>1</v>
      </c>
      <c r="H38" s="19"/>
    </row>
    <row r="39" s="1" customFormat="1" ht="45.75" customHeight="1" spans="1:8">
      <c r="A39" s="15"/>
      <c r="B39" s="15"/>
      <c r="C39" s="22" t="s">
        <v>47</v>
      </c>
      <c r="D39" s="15" t="s">
        <v>11</v>
      </c>
      <c r="E39" s="15">
        <f>E37</f>
        <v>3.2</v>
      </c>
      <c r="F39" s="15">
        <v>1</v>
      </c>
      <c r="G39" s="15">
        <v>1</v>
      </c>
      <c r="H39" s="19"/>
    </row>
    <row r="40" s="1" customFormat="1" ht="45.75" customHeight="1" spans="1:8">
      <c r="A40" s="15"/>
      <c r="B40" s="15"/>
      <c r="C40" s="14" t="s">
        <v>32</v>
      </c>
      <c r="D40" s="15" t="s">
        <v>11</v>
      </c>
      <c r="E40" s="15">
        <f>E39</f>
        <v>3.2</v>
      </c>
      <c r="F40" s="15">
        <v>1</v>
      </c>
      <c r="G40" s="15">
        <v>1</v>
      </c>
      <c r="H40" s="19"/>
    </row>
    <row r="41" s="1" customFormat="1" ht="45.75" customHeight="1" spans="1:8">
      <c r="A41" s="15"/>
      <c r="B41" s="15"/>
      <c r="C41" s="14" t="s">
        <v>33</v>
      </c>
      <c r="D41" s="15" t="s">
        <v>24</v>
      </c>
      <c r="E41" s="15">
        <v>2</v>
      </c>
      <c r="F41" s="15">
        <v>1</v>
      </c>
      <c r="G41" s="15">
        <v>1</v>
      </c>
      <c r="H41" s="19"/>
    </row>
    <row r="42" s="1" customFormat="1" ht="45.75" customHeight="1" spans="1:8">
      <c r="A42" s="15"/>
      <c r="B42" s="15"/>
      <c r="C42" s="14" t="s">
        <v>34</v>
      </c>
      <c r="D42" s="15" t="s">
        <v>24</v>
      </c>
      <c r="E42" s="15">
        <v>2</v>
      </c>
      <c r="F42" s="15">
        <v>1</v>
      </c>
      <c r="G42" s="15">
        <v>1</v>
      </c>
      <c r="H42" s="19"/>
    </row>
    <row r="43" s="1" customFormat="1" ht="45.75" customHeight="1" spans="1:8">
      <c r="A43" s="15"/>
      <c r="B43" s="15"/>
      <c r="C43" s="14" t="s">
        <v>35</v>
      </c>
      <c r="D43" s="15" t="s">
        <v>24</v>
      </c>
      <c r="E43" s="15">
        <v>3</v>
      </c>
      <c r="F43" s="15">
        <v>1</v>
      </c>
      <c r="G43" s="15">
        <v>1</v>
      </c>
      <c r="H43" s="19"/>
    </row>
    <row r="44" s="1" customFormat="1" ht="45.75" customHeight="1" spans="1:8">
      <c r="A44" s="15"/>
      <c r="B44" s="15"/>
      <c r="C44" s="14" t="s">
        <v>36</v>
      </c>
      <c r="D44" s="15" t="s">
        <v>24</v>
      </c>
      <c r="E44" s="15">
        <v>1</v>
      </c>
      <c r="F44" s="15">
        <v>1</v>
      </c>
      <c r="G44" s="15">
        <v>1</v>
      </c>
      <c r="H44" s="20"/>
    </row>
    <row r="45" s="1" customFormat="1" ht="48" customHeight="1" spans="1:8">
      <c r="A45" s="12">
        <v>7</v>
      </c>
      <c r="B45" s="13" t="s">
        <v>48</v>
      </c>
      <c r="C45" s="14" t="s">
        <v>37</v>
      </c>
      <c r="D45" s="15" t="s">
        <v>11</v>
      </c>
      <c r="E45" s="15">
        <v>3.4</v>
      </c>
      <c r="F45" s="15">
        <v>1</v>
      </c>
      <c r="G45" s="15">
        <v>1</v>
      </c>
      <c r="H45" s="16" t="s">
        <v>19</v>
      </c>
    </row>
    <row r="46" s="1" customFormat="1" ht="48" customHeight="1" spans="1:8">
      <c r="A46" s="17"/>
      <c r="B46" s="18"/>
      <c r="C46" s="14" t="s">
        <v>38</v>
      </c>
      <c r="D46" s="15" t="s">
        <v>11</v>
      </c>
      <c r="E46" s="15">
        <f>E45</f>
        <v>3.4</v>
      </c>
      <c r="F46" s="15">
        <v>1</v>
      </c>
      <c r="G46" s="15">
        <v>1</v>
      </c>
      <c r="H46" s="19"/>
    </row>
    <row r="47" s="1" customFormat="1" ht="48" customHeight="1" spans="1:8">
      <c r="A47" s="17"/>
      <c r="B47" s="18"/>
      <c r="C47" s="14" t="s">
        <v>42</v>
      </c>
      <c r="D47" s="15" t="s">
        <v>11</v>
      </c>
      <c r="E47" s="15">
        <f>E45</f>
        <v>3.4</v>
      </c>
      <c r="F47" s="15">
        <v>1</v>
      </c>
      <c r="G47" s="15">
        <v>1</v>
      </c>
      <c r="H47" s="19"/>
    </row>
    <row r="48" s="1" customFormat="1" ht="48" customHeight="1" spans="1:8">
      <c r="A48" s="17"/>
      <c r="B48" s="18"/>
      <c r="C48" s="14" t="s">
        <v>43</v>
      </c>
      <c r="D48" s="15" t="s">
        <v>11</v>
      </c>
      <c r="E48" s="15">
        <f>E47</f>
        <v>3.4</v>
      </c>
      <c r="F48" s="15">
        <v>1</v>
      </c>
      <c r="G48" s="15">
        <v>1</v>
      </c>
      <c r="H48" s="19"/>
    </row>
    <row r="49" s="1" customFormat="1" ht="48" customHeight="1" spans="1:8">
      <c r="A49" s="17"/>
      <c r="B49" s="18"/>
      <c r="C49" s="14" t="s">
        <v>16</v>
      </c>
      <c r="D49" s="15" t="s">
        <v>11</v>
      </c>
      <c r="E49" s="15">
        <f>E47</f>
        <v>3.4</v>
      </c>
      <c r="F49" s="15">
        <v>1</v>
      </c>
      <c r="G49" s="15">
        <v>1</v>
      </c>
      <c r="H49" s="19"/>
    </row>
    <row r="50" s="2" customFormat="1" ht="48" customHeight="1" spans="1:8">
      <c r="A50" s="17"/>
      <c r="B50" s="18"/>
      <c r="C50" s="14" t="s">
        <v>23</v>
      </c>
      <c r="D50" s="15" t="s">
        <v>24</v>
      </c>
      <c r="E50" s="15">
        <v>1</v>
      </c>
      <c r="F50" s="15">
        <v>1</v>
      </c>
      <c r="G50" s="15">
        <v>1</v>
      </c>
      <c r="H50" s="19"/>
    </row>
    <row r="51" s="1" customFormat="1" ht="48" customHeight="1" spans="1:8">
      <c r="A51" s="17"/>
      <c r="B51" s="18"/>
      <c r="C51" s="14" t="s">
        <v>25</v>
      </c>
      <c r="D51" s="15" t="s">
        <v>24</v>
      </c>
      <c r="E51" s="15">
        <v>1</v>
      </c>
      <c r="F51" s="15">
        <v>1</v>
      </c>
      <c r="G51" s="15">
        <v>1</v>
      </c>
      <c r="H51" s="19"/>
    </row>
    <row r="52" s="1" customFormat="1" ht="48" customHeight="1" spans="1:8">
      <c r="A52" s="17"/>
      <c r="B52" s="18"/>
      <c r="C52" s="14" t="s">
        <v>26</v>
      </c>
      <c r="D52" s="15" t="s">
        <v>24</v>
      </c>
      <c r="E52" s="15">
        <v>1</v>
      </c>
      <c r="F52" s="15">
        <v>1</v>
      </c>
      <c r="G52" s="15">
        <v>1</v>
      </c>
      <c r="H52" s="20"/>
    </row>
    <row r="53" ht="18.75" customHeight="1" spans="1:8">
      <c r="A53" s="10" t="s">
        <v>49</v>
      </c>
      <c r="B53" s="10"/>
      <c r="C53" s="10"/>
      <c r="D53" s="10"/>
      <c r="E53" s="10"/>
      <c r="F53" s="10"/>
      <c r="G53" s="10"/>
      <c r="H53" s="11"/>
    </row>
    <row r="54" s="1" customFormat="1" ht="66" customHeight="1" spans="1:8">
      <c r="A54" s="12">
        <v>1</v>
      </c>
      <c r="B54" s="13" t="s">
        <v>50</v>
      </c>
      <c r="C54" s="14" t="s">
        <v>51</v>
      </c>
      <c r="D54" s="15" t="s">
        <v>11</v>
      </c>
      <c r="E54" s="15">
        <v>1.6</v>
      </c>
      <c r="F54" s="15">
        <v>1</v>
      </c>
      <c r="G54" s="15">
        <v>1</v>
      </c>
      <c r="H54" s="16" t="s">
        <v>52</v>
      </c>
    </row>
    <row r="55" s="1" customFormat="1" ht="66" customHeight="1" spans="1:8">
      <c r="A55" s="17"/>
      <c r="B55" s="18"/>
      <c r="C55" s="14" t="s">
        <v>23</v>
      </c>
      <c r="D55" s="15" t="s">
        <v>24</v>
      </c>
      <c r="E55" s="15">
        <v>2</v>
      </c>
      <c r="F55" s="15">
        <v>1</v>
      </c>
      <c r="G55" s="15">
        <v>1</v>
      </c>
      <c r="H55" s="19"/>
    </row>
    <row r="56" s="1" customFormat="1" ht="66" customHeight="1" spans="1:8">
      <c r="A56" s="17"/>
      <c r="B56" s="18"/>
      <c r="C56" s="14" t="s">
        <v>53</v>
      </c>
      <c r="D56" s="15" t="s">
        <v>11</v>
      </c>
      <c r="E56" s="15">
        <v>0.8</v>
      </c>
      <c r="F56" s="15">
        <v>1</v>
      </c>
      <c r="G56" s="15">
        <v>1</v>
      </c>
      <c r="H56" s="19"/>
    </row>
    <row r="57" s="1" customFormat="1" ht="48.6" customHeight="1" spans="1:8">
      <c r="A57" s="15">
        <v>2</v>
      </c>
      <c r="B57" s="21" t="s">
        <v>27</v>
      </c>
      <c r="C57" s="14" t="s">
        <v>54</v>
      </c>
      <c r="D57" s="15" t="s">
        <v>11</v>
      </c>
      <c r="E57" s="15">
        <v>3.1</v>
      </c>
      <c r="F57" s="15">
        <v>1</v>
      </c>
      <c r="G57" s="15">
        <v>1</v>
      </c>
      <c r="H57" s="16" t="s">
        <v>29</v>
      </c>
    </row>
    <row r="58" s="1" customFormat="1" ht="48.6" customHeight="1" spans="1:8">
      <c r="A58" s="15"/>
      <c r="B58" s="21"/>
      <c r="C58" s="22" t="s">
        <v>55</v>
      </c>
      <c r="D58" s="15" t="s">
        <v>11</v>
      </c>
      <c r="E58" s="15">
        <v>3.1</v>
      </c>
      <c r="F58" s="15">
        <v>1</v>
      </c>
      <c r="G58" s="15">
        <v>1</v>
      </c>
      <c r="H58" s="19"/>
    </row>
    <row r="59" s="1" customFormat="1" ht="48.6" customHeight="1" spans="1:8">
      <c r="A59" s="15"/>
      <c r="B59" s="15"/>
      <c r="C59" s="22" t="s">
        <v>56</v>
      </c>
      <c r="D59" s="15" t="s">
        <v>11</v>
      </c>
      <c r="E59" s="15">
        <f>E57</f>
        <v>3.1</v>
      </c>
      <c r="F59" s="15">
        <v>1</v>
      </c>
      <c r="G59" s="15">
        <v>1</v>
      </c>
      <c r="H59" s="19"/>
    </row>
    <row r="60" s="1" customFormat="1" ht="48.6" customHeight="1" spans="1:8">
      <c r="A60" s="15"/>
      <c r="B60" s="15"/>
      <c r="C60" s="14" t="s">
        <v>32</v>
      </c>
      <c r="D60" s="15" t="s">
        <v>11</v>
      </c>
      <c r="E60" s="15">
        <f>E59</f>
        <v>3.1</v>
      </c>
      <c r="F60" s="15">
        <v>1</v>
      </c>
      <c r="G60" s="15">
        <v>1</v>
      </c>
      <c r="H60" s="19"/>
    </row>
    <row r="61" s="1" customFormat="1" ht="48.6" customHeight="1" spans="1:8">
      <c r="A61" s="15"/>
      <c r="B61" s="15"/>
      <c r="C61" s="14" t="s">
        <v>33</v>
      </c>
      <c r="D61" s="15" t="s">
        <v>24</v>
      </c>
      <c r="E61" s="15">
        <v>1</v>
      </c>
      <c r="F61" s="15">
        <v>1</v>
      </c>
      <c r="G61" s="15">
        <v>1</v>
      </c>
      <c r="H61" s="19"/>
    </row>
    <row r="62" s="1" customFormat="1" ht="48.6" customHeight="1" spans="1:8">
      <c r="A62" s="15"/>
      <c r="B62" s="15"/>
      <c r="C62" s="14" t="s">
        <v>34</v>
      </c>
      <c r="D62" s="15" t="s">
        <v>24</v>
      </c>
      <c r="E62" s="15">
        <v>1</v>
      </c>
      <c r="F62" s="15">
        <v>1</v>
      </c>
      <c r="G62" s="15">
        <v>1</v>
      </c>
      <c r="H62" s="19"/>
    </row>
    <row r="63" s="1" customFormat="1" ht="48.6" customHeight="1" spans="1:8">
      <c r="A63" s="15"/>
      <c r="B63" s="15"/>
      <c r="C63" s="14" t="s">
        <v>35</v>
      </c>
      <c r="D63" s="15" t="s">
        <v>24</v>
      </c>
      <c r="E63" s="15">
        <v>2</v>
      </c>
      <c r="F63" s="15">
        <v>1</v>
      </c>
      <c r="G63" s="15">
        <v>1</v>
      </c>
      <c r="H63" s="19"/>
    </row>
    <row r="64" s="1" customFormat="1" ht="48.6" customHeight="1" spans="1:8">
      <c r="A64" s="15"/>
      <c r="B64" s="15"/>
      <c r="C64" s="14" t="s">
        <v>36</v>
      </c>
      <c r="D64" s="15" t="s">
        <v>24</v>
      </c>
      <c r="E64" s="15">
        <v>1</v>
      </c>
      <c r="F64" s="15">
        <v>1</v>
      </c>
      <c r="G64" s="15">
        <v>1</v>
      </c>
      <c r="H64" s="20"/>
    </row>
    <row r="65" s="1" customFormat="1" ht="54" customHeight="1" spans="1:8">
      <c r="A65" s="12">
        <v>3</v>
      </c>
      <c r="B65" s="13" t="s">
        <v>41</v>
      </c>
      <c r="C65" s="14" t="s">
        <v>57</v>
      </c>
      <c r="D65" s="15" t="s">
        <v>11</v>
      </c>
      <c r="E65" s="15">
        <v>4.69</v>
      </c>
      <c r="F65" s="15">
        <v>1</v>
      </c>
      <c r="G65" s="15">
        <v>1</v>
      </c>
      <c r="H65" s="16" t="s">
        <v>19</v>
      </c>
    </row>
    <row r="66" s="1" customFormat="1" ht="54" customHeight="1" spans="1:8">
      <c r="A66" s="17"/>
      <c r="B66" s="18"/>
      <c r="C66" s="14" t="s">
        <v>58</v>
      </c>
      <c r="D66" s="15" t="s">
        <v>11</v>
      </c>
      <c r="E66" s="15">
        <f>E65</f>
        <v>4.69</v>
      </c>
      <c r="F66" s="15">
        <v>1</v>
      </c>
      <c r="G66" s="15">
        <v>1</v>
      </c>
      <c r="H66" s="19"/>
    </row>
    <row r="67" s="1" customFormat="1" ht="54" customHeight="1" spans="1:8">
      <c r="A67" s="17"/>
      <c r="B67" s="18"/>
      <c r="C67" s="14" t="s">
        <v>59</v>
      </c>
      <c r="D67" s="15" t="s">
        <v>11</v>
      </c>
      <c r="E67" s="15">
        <f>2.1+2.09+1.2</f>
        <v>5.39</v>
      </c>
      <c r="F67" s="15">
        <v>1</v>
      </c>
      <c r="G67" s="15">
        <v>1</v>
      </c>
      <c r="H67" s="19"/>
    </row>
    <row r="68" s="1" customFormat="1" ht="54" customHeight="1" spans="1:8">
      <c r="A68" s="17"/>
      <c r="B68" s="18"/>
      <c r="C68" s="14" t="s">
        <v>60</v>
      </c>
      <c r="D68" s="15" t="s">
        <v>11</v>
      </c>
      <c r="E68" s="15">
        <f>E67</f>
        <v>5.39</v>
      </c>
      <c r="F68" s="15">
        <v>1</v>
      </c>
      <c r="G68" s="15">
        <v>1</v>
      </c>
      <c r="H68" s="19"/>
    </row>
    <row r="69" s="1" customFormat="1" ht="54" customHeight="1" spans="1:8">
      <c r="A69" s="17"/>
      <c r="B69" s="18"/>
      <c r="C69" s="14" t="s">
        <v>16</v>
      </c>
      <c r="D69" s="15" t="s">
        <v>11</v>
      </c>
      <c r="E69" s="15">
        <f>E67</f>
        <v>5.39</v>
      </c>
      <c r="F69" s="15">
        <v>1</v>
      </c>
      <c r="G69" s="15">
        <v>1</v>
      </c>
      <c r="H69" s="19"/>
    </row>
    <row r="70" s="2" customFormat="1" ht="54" customHeight="1" spans="1:8">
      <c r="A70" s="17"/>
      <c r="B70" s="18"/>
      <c r="C70" s="14" t="s">
        <v>23</v>
      </c>
      <c r="D70" s="15" t="s">
        <v>24</v>
      </c>
      <c r="E70" s="15">
        <v>1</v>
      </c>
      <c r="F70" s="15">
        <v>1</v>
      </c>
      <c r="G70" s="15">
        <v>1</v>
      </c>
      <c r="H70" s="19"/>
    </row>
    <row r="71" s="1" customFormat="1" ht="54" customHeight="1" spans="1:8">
      <c r="A71" s="17"/>
      <c r="B71" s="18"/>
      <c r="C71" s="14" t="s">
        <v>25</v>
      </c>
      <c r="D71" s="15" t="s">
        <v>24</v>
      </c>
      <c r="E71" s="15">
        <v>1</v>
      </c>
      <c r="F71" s="15">
        <v>1</v>
      </c>
      <c r="G71" s="15">
        <v>1</v>
      </c>
      <c r="H71" s="19"/>
    </row>
    <row r="72" s="1" customFormat="1" ht="54" customHeight="1" spans="1:8">
      <c r="A72" s="17"/>
      <c r="B72" s="18"/>
      <c r="C72" s="14" t="s">
        <v>26</v>
      </c>
      <c r="D72" s="15" t="s">
        <v>24</v>
      </c>
      <c r="E72" s="15">
        <v>1</v>
      </c>
      <c r="F72" s="15">
        <v>1</v>
      </c>
      <c r="G72" s="15">
        <v>1</v>
      </c>
      <c r="H72" s="20"/>
    </row>
    <row r="73" s="1" customFormat="1" ht="64.2" customHeight="1" spans="1:8">
      <c r="A73" s="12">
        <v>4</v>
      </c>
      <c r="B73" s="13" t="s">
        <v>9</v>
      </c>
      <c r="C73" s="14" t="s">
        <v>61</v>
      </c>
      <c r="D73" s="15" t="s">
        <v>11</v>
      </c>
      <c r="E73" s="15">
        <f>E75-0.7</f>
        <v>3.91</v>
      </c>
      <c r="F73" s="15">
        <v>1</v>
      </c>
      <c r="G73" s="15">
        <v>1</v>
      </c>
      <c r="H73" s="16" t="s">
        <v>12</v>
      </c>
    </row>
    <row r="74" s="1" customFormat="1" ht="64.2" customHeight="1" spans="1:8">
      <c r="A74" s="17"/>
      <c r="B74" s="18"/>
      <c r="C74" s="14" t="s">
        <v>62</v>
      </c>
      <c r="D74" s="15" t="s">
        <v>11</v>
      </c>
      <c r="E74" s="15">
        <f>E73</f>
        <v>3.91</v>
      </c>
      <c r="F74" s="15">
        <v>1</v>
      </c>
      <c r="G74" s="15">
        <v>1</v>
      </c>
      <c r="H74" s="19"/>
    </row>
    <row r="75" s="1" customFormat="1" ht="64.2" customHeight="1" spans="1:8">
      <c r="A75" s="17"/>
      <c r="B75" s="18"/>
      <c r="C75" s="14" t="s">
        <v>63</v>
      </c>
      <c r="D75" s="15" t="s">
        <v>11</v>
      </c>
      <c r="E75" s="15">
        <f>2.1+2.51</f>
        <v>4.61</v>
      </c>
      <c r="F75" s="15">
        <v>1</v>
      </c>
      <c r="G75" s="15">
        <v>1</v>
      </c>
      <c r="H75" s="19"/>
    </row>
    <row r="76" s="1" customFormat="1" ht="64.2" customHeight="1" spans="1:8">
      <c r="A76" s="17"/>
      <c r="B76" s="18"/>
      <c r="C76" s="14" t="s">
        <v>64</v>
      </c>
      <c r="D76" s="15" t="s">
        <v>11</v>
      </c>
      <c r="E76" s="15">
        <f>E75</f>
        <v>4.61</v>
      </c>
      <c r="F76" s="15">
        <v>1</v>
      </c>
      <c r="G76" s="15">
        <v>1</v>
      </c>
      <c r="H76" s="19"/>
    </row>
    <row r="77" s="1" customFormat="1" ht="64.2" customHeight="1" spans="1:8">
      <c r="A77" s="17"/>
      <c r="B77" s="18"/>
      <c r="C77" s="14" t="s">
        <v>16</v>
      </c>
      <c r="D77" s="15" t="s">
        <v>11</v>
      </c>
      <c r="E77" s="15">
        <f>E75</f>
        <v>4.61</v>
      </c>
      <c r="F77" s="15">
        <v>1</v>
      </c>
      <c r="G77" s="15">
        <v>1</v>
      </c>
      <c r="H77" s="19"/>
    </row>
    <row r="78" ht="18.75" customHeight="1" spans="1:8">
      <c r="A78" s="10" t="s">
        <v>65</v>
      </c>
      <c r="B78" s="10"/>
      <c r="C78" s="10"/>
      <c r="D78" s="10"/>
      <c r="E78" s="10"/>
      <c r="F78" s="10"/>
      <c r="G78" s="10"/>
      <c r="H78" s="11"/>
    </row>
    <row r="79" s="1" customFormat="1" ht="48.75" customHeight="1" spans="1:8">
      <c r="A79" s="17">
        <v>1</v>
      </c>
      <c r="B79" s="18" t="s">
        <v>66</v>
      </c>
      <c r="C79" s="14" t="s">
        <v>67</v>
      </c>
      <c r="D79" s="15" t="s">
        <v>11</v>
      </c>
      <c r="E79" s="15">
        <f>3.6-0.8</f>
        <v>2.8</v>
      </c>
      <c r="F79" s="15">
        <v>1</v>
      </c>
      <c r="G79" s="15">
        <v>1</v>
      </c>
      <c r="H79" s="16" t="s">
        <v>19</v>
      </c>
    </row>
    <row r="80" s="1" customFormat="1" ht="48.75" customHeight="1" spans="1:8">
      <c r="A80" s="17"/>
      <c r="B80" s="18"/>
      <c r="C80" s="14" t="s">
        <v>62</v>
      </c>
      <c r="D80" s="15" t="s">
        <v>11</v>
      </c>
      <c r="E80" s="15">
        <f>E79</f>
        <v>2.8</v>
      </c>
      <c r="F80" s="15">
        <v>1</v>
      </c>
      <c r="G80" s="15">
        <v>1</v>
      </c>
      <c r="H80" s="23"/>
    </row>
    <row r="81" s="1" customFormat="1" ht="48.75" customHeight="1" spans="1:8">
      <c r="A81" s="17"/>
      <c r="B81" s="18"/>
      <c r="C81" s="14" t="s">
        <v>68</v>
      </c>
      <c r="D81" s="15" t="s">
        <v>11</v>
      </c>
      <c r="E81" s="15">
        <v>3.6</v>
      </c>
      <c r="F81" s="15">
        <v>1</v>
      </c>
      <c r="G81" s="15">
        <v>1</v>
      </c>
      <c r="H81" s="23"/>
    </row>
    <row r="82" s="1" customFormat="1" ht="48.75" customHeight="1" spans="1:8">
      <c r="A82" s="17"/>
      <c r="B82" s="18"/>
      <c r="C82" s="14" t="s">
        <v>69</v>
      </c>
      <c r="D82" s="15" t="s">
        <v>11</v>
      </c>
      <c r="E82" s="15">
        <f>E81</f>
        <v>3.6</v>
      </c>
      <c r="F82" s="15">
        <v>1</v>
      </c>
      <c r="G82" s="15">
        <v>1</v>
      </c>
      <c r="H82" s="23"/>
    </row>
    <row r="83" s="1" customFormat="1" ht="48.75" customHeight="1" spans="1:8">
      <c r="A83" s="17"/>
      <c r="B83" s="18"/>
      <c r="C83" s="14" t="s">
        <v>16</v>
      </c>
      <c r="D83" s="15" t="s">
        <v>11</v>
      </c>
      <c r="E83" s="15">
        <f>E79</f>
        <v>2.8</v>
      </c>
      <c r="F83" s="15">
        <v>1</v>
      </c>
      <c r="G83" s="15">
        <v>1</v>
      </c>
      <c r="H83" s="23"/>
    </row>
    <row r="84" s="2" customFormat="1" ht="48.75" customHeight="1" spans="1:8">
      <c r="A84" s="17"/>
      <c r="B84" s="18"/>
      <c r="C84" s="14" t="s">
        <v>23</v>
      </c>
      <c r="D84" s="15" t="s">
        <v>24</v>
      </c>
      <c r="E84" s="15">
        <v>1</v>
      </c>
      <c r="F84" s="15">
        <v>1</v>
      </c>
      <c r="G84" s="15">
        <v>1</v>
      </c>
      <c r="H84" s="23"/>
    </row>
    <row r="85" s="1" customFormat="1" ht="48.75" customHeight="1" spans="1:8">
      <c r="A85" s="17"/>
      <c r="B85" s="18"/>
      <c r="C85" s="14" t="s">
        <v>25</v>
      </c>
      <c r="D85" s="15" t="s">
        <v>24</v>
      </c>
      <c r="E85" s="15">
        <v>1</v>
      </c>
      <c r="F85" s="15">
        <v>1</v>
      </c>
      <c r="G85" s="15">
        <v>1</v>
      </c>
      <c r="H85" s="23"/>
    </row>
    <row r="86" s="1" customFormat="1" ht="48.75" customHeight="1" spans="1:8">
      <c r="A86" s="17"/>
      <c r="B86" s="18"/>
      <c r="C86" s="14" t="s">
        <v>26</v>
      </c>
      <c r="D86" s="15" t="s">
        <v>24</v>
      </c>
      <c r="E86" s="15">
        <v>1</v>
      </c>
      <c r="F86" s="15">
        <v>1</v>
      </c>
      <c r="G86" s="15">
        <v>1</v>
      </c>
      <c r="H86" s="24"/>
    </row>
    <row r="87" s="1" customFormat="1" ht="66.75" customHeight="1" spans="1:8">
      <c r="A87" s="12">
        <v>2</v>
      </c>
      <c r="B87" s="13" t="s">
        <v>70</v>
      </c>
      <c r="C87" s="14" t="s">
        <v>71</v>
      </c>
      <c r="D87" s="15" t="s">
        <v>11</v>
      </c>
      <c r="E87" s="15">
        <v>1.6</v>
      </c>
      <c r="F87" s="15">
        <v>1</v>
      </c>
      <c r="G87" s="15">
        <v>1</v>
      </c>
      <c r="H87" s="16" t="s">
        <v>52</v>
      </c>
    </row>
    <row r="88" s="1" customFormat="1" ht="66.75" customHeight="1" spans="1:8">
      <c r="A88" s="17"/>
      <c r="B88" s="18"/>
      <c r="C88" s="14" t="s">
        <v>23</v>
      </c>
      <c r="D88" s="15" t="s">
        <v>24</v>
      </c>
      <c r="E88" s="15">
        <v>2</v>
      </c>
      <c r="F88" s="15">
        <v>1</v>
      </c>
      <c r="G88" s="15">
        <v>1</v>
      </c>
      <c r="H88" s="23"/>
    </row>
    <row r="89" s="1" customFormat="1" ht="66.75" customHeight="1" spans="1:8">
      <c r="A89" s="17"/>
      <c r="B89" s="18"/>
      <c r="C89" s="14" t="s">
        <v>53</v>
      </c>
      <c r="D89" s="15" t="s">
        <v>11</v>
      </c>
      <c r="E89" s="15">
        <v>0.8</v>
      </c>
      <c r="F89" s="15">
        <v>1</v>
      </c>
      <c r="G89" s="15">
        <v>1</v>
      </c>
      <c r="H89" s="24"/>
    </row>
    <row r="90" s="1" customFormat="1" ht="49.5" customHeight="1" spans="1:8">
      <c r="A90" s="12">
        <v>3</v>
      </c>
      <c r="B90" s="13" t="s">
        <v>41</v>
      </c>
      <c r="C90" s="14" t="s">
        <v>72</v>
      </c>
      <c r="D90" s="15" t="s">
        <v>11</v>
      </c>
      <c r="E90" s="15">
        <v>4.64</v>
      </c>
      <c r="F90" s="15">
        <v>1</v>
      </c>
      <c r="G90" s="15">
        <v>1</v>
      </c>
      <c r="H90" s="16" t="s">
        <v>19</v>
      </c>
    </row>
    <row r="91" s="1" customFormat="1" ht="49.5" customHeight="1" spans="1:8">
      <c r="A91" s="17"/>
      <c r="B91" s="18"/>
      <c r="C91" s="14" t="s">
        <v>73</v>
      </c>
      <c r="D91" s="15" t="s">
        <v>11</v>
      </c>
      <c r="E91" s="15">
        <f>E90</f>
        <v>4.64</v>
      </c>
      <c r="F91" s="15">
        <v>1</v>
      </c>
      <c r="G91" s="15">
        <v>1</v>
      </c>
      <c r="H91" s="19"/>
    </row>
    <row r="92" s="1" customFormat="1" ht="49.5" customHeight="1" spans="1:8">
      <c r="A92" s="17"/>
      <c r="B92" s="18"/>
      <c r="C92" s="14" t="s">
        <v>74</v>
      </c>
      <c r="D92" s="15" t="s">
        <v>11</v>
      </c>
      <c r="E92" s="15">
        <v>7.67</v>
      </c>
      <c r="F92" s="15">
        <v>1</v>
      </c>
      <c r="G92" s="15">
        <v>1</v>
      </c>
      <c r="H92" s="19"/>
    </row>
    <row r="93" s="1" customFormat="1" ht="49.5" customHeight="1" spans="1:8">
      <c r="A93" s="17"/>
      <c r="B93" s="18"/>
      <c r="C93" s="14" t="s">
        <v>75</v>
      </c>
      <c r="D93" s="15" t="s">
        <v>11</v>
      </c>
      <c r="E93" s="15">
        <f>E92</f>
        <v>7.67</v>
      </c>
      <c r="F93" s="15">
        <v>1</v>
      </c>
      <c r="G93" s="15">
        <v>1</v>
      </c>
      <c r="H93" s="19"/>
    </row>
    <row r="94" s="1" customFormat="1" ht="49.5" customHeight="1" spans="1:8">
      <c r="A94" s="17"/>
      <c r="B94" s="18"/>
      <c r="C94" s="14" t="s">
        <v>16</v>
      </c>
      <c r="D94" s="15" t="s">
        <v>11</v>
      </c>
      <c r="E94" s="15">
        <f>E92</f>
        <v>7.67</v>
      </c>
      <c r="F94" s="15">
        <v>1</v>
      </c>
      <c r="G94" s="15">
        <v>1</v>
      </c>
      <c r="H94" s="19"/>
    </row>
    <row r="95" s="2" customFormat="1" ht="49.5" customHeight="1" spans="1:8">
      <c r="A95" s="17"/>
      <c r="B95" s="18"/>
      <c r="C95" s="14" t="s">
        <v>23</v>
      </c>
      <c r="D95" s="15" t="s">
        <v>24</v>
      </c>
      <c r="E95" s="15">
        <v>1</v>
      </c>
      <c r="F95" s="15">
        <v>1</v>
      </c>
      <c r="G95" s="15">
        <v>1</v>
      </c>
      <c r="H95" s="19"/>
    </row>
    <row r="96" s="1" customFormat="1" ht="49.5" customHeight="1" spans="1:8">
      <c r="A96" s="17"/>
      <c r="B96" s="18"/>
      <c r="C96" s="14" t="s">
        <v>25</v>
      </c>
      <c r="D96" s="15" t="s">
        <v>24</v>
      </c>
      <c r="E96" s="15">
        <v>1</v>
      </c>
      <c r="F96" s="15">
        <v>1</v>
      </c>
      <c r="G96" s="15">
        <v>1</v>
      </c>
      <c r="H96" s="19"/>
    </row>
    <row r="97" s="1" customFormat="1" ht="49.5" customHeight="1" spans="1:8">
      <c r="A97" s="17"/>
      <c r="B97" s="18"/>
      <c r="C97" s="14" t="s">
        <v>26</v>
      </c>
      <c r="D97" s="15" t="s">
        <v>24</v>
      </c>
      <c r="E97" s="15">
        <v>1</v>
      </c>
      <c r="F97" s="15">
        <v>1</v>
      </c>
      <c r="G97" s="15">
        <v>1</v>
      </c>
      <c r="H97" s="20"/>
    </row>
    <row r="98" s="1" customFormat="1" ht="59.25" customHeight="1" spans="1:8">
      <c r="A98" s="15">
        <v>4</v>
      </c>
      <c r="B98" s="21" t="s">
        <v>27</v>
      </c>
      <c r="C98" s="14" t="s">
        <v>76</v>
      </c>
      <c r="D98" s="15" t="s">
        <v>11</v>
      </c>
      <c r="E98" s="15">
        <v>4.8</v>
      </c>
      <c r="F98" s="15">
        <v>1</v>
      </c>
      <c r="G98" s="15">
        <v>1</v>
      </c>
      <c r="H98" s="25" t="s">
        <v>77</v>
      </c>
    </row>
    <row r="99" s="1" customFormat="1" ht="59.25" customHeight="1" spans="1:8">
      <c r="A99" s="15"/>
      <c r="B99" s="21"/>
      <c r="C99" s="22" t="s">
        <v>78</v>
      </c>
      <c r="D99" s="15" t="s">
        <v>11</v>
      </c>
      <c r="E99" s="15">
        <v>4.8</v>
      </c>
      <c r="F99" s="15">
        <v>1</v>
      </c>
      <c r="G99" s="15">
        <v>1</v>
      </c>
      <c r="H99" s="26"/>
    </row>
    <row r="100" s="1" customFormat="1" ht="59.25" customHeight="1" spans="1:8">
      <c r="A100" s="15"/>
      <c r="B100" s="15"/>
      <c r="C100" s="22" t="s">
        <v>79</v>
      </c>
      <c r="D100" s="15" t="s">
        <v>11</v>
      </c>
      <c r="E100" s="15">
        <f>E98</f>
        <v>4.8</v>
      </c>
      <c r="F100" s="15">
        <v>1</v>
      </c>
      <c r="G100" s="15">
        <v>1</v>
      </c>
      <c r="H100" s="26"/>
    </row>
    <row r="101" s="1" customFormat="1" ht="59.25" customHeight="1" spans="1:8">
      <c r="A101" s="15"/>
      <c r="B101" s="15"/>
      <c r="C101" s="14" t="s">
        <v>32</v>
      </c>
      <c r="D101" s="15" t="s">
        <v>11</v>
      </c>
      <c r="E101" s="15">
        <f>E100</f>
        <v>4.8</v>
      </c>
      <c r="F101" s="15">
        <v>1</v>
      </c>
      <c r="G101" s="15">
        <v>1</v>
      </c>
      <c r="H101" s="26"/>
    </row>
    <row r="102" s="1" customFormat="1" ht="59.25" customHeight="1" spans="1:8">
      <c r="A102" s="15"/>
      <c r="B102" s="15"/>
      <c r="C102" s="14" t="s">
        <v>33</v>
      </c>
      <c r="D102" s="15" t="s">
        <v>24</v>
      </c>
      <c r="E102" s="15">
        <v>2</v>
      </c>
      <c r="F102" s="15">
        <v>1</v>
      </c>
      <c r="G102" s="15">
        <v>1</v>
      </c>
      <c r="H102" s="26"/>
    </row>
    <row r="103" s="1" customFormat="1" ht="59.25" customHeight="1" spans="1:8">
      <c r="A103" s="15"/>
      <c r="B103" s="15"/>
      <c r="C103" s="14" t="s">
        <v>34</v>
      </c>
      <c r="D103" s="15" t="s">
        <v>24</v>
      </c>
      <c r="E103" s="15">
        <v>2</v>
      </c>
      <c r="F103" s="15">
        <v>1</v>
      </c>
      <c r="G103" s="15">
        <v>1</v>
      </c>
      <c r="H103" s="26"/>
    </row>
    <row r="104" s="1" customFormat="1" ht="59.25" customHeight="1" spans="1:8">
      <c r="A104" s="15"/>
      <c r="B104" s="15"/>
      <c r="C104" s="14" t="s">
        <v>35</v>
      </c>
      <c r="D104" s="15" t="s">
        <v>24</v>
      </c>
      <c r="E104" s="15">
        <v>3</v>
      </c>
      <c r="F104" s="15">
        <v>1</v>
      </c>
      <c r="G104" s="15">
        <v>1</v>
      </c>
      <c r="H104" s="26"/>
    </row>
    <row r="105" s="1" customFormat="1" ht="59.25" customHeight="1" spans="1:8">
      <c r="A105" s="15"/>
      <c r="B105" s="15"/>
      <c r="C105" s="14" t="s">
        <v>36</v>
      </c>
      <c r="D105" s="15" t="s">
        <v>24</v>
      </c>
      <c r="E105" s="15">
        <v>1</v>
      </c>
      <c r="F105" s="15">
        <v>1</v>
      </c>
      <c r="G105" s="15">
        <v>1</v>
      </c>
      <c r="H105" s="26"/>
    </row>
    <row r="106" ht="18.75" customHeight="1" spans="1:8">
      <c r="A106" s="10" t="s">
        <v>80</v>
      </c>
      <c r="B106" s="10"/>
      <c r="C106" s="10"/>
      <c r="D106" s="10"/>
      <c r="E106" s="10"/>
      <c r="F106" s="10"/>
      <c r="G106" s="10"/>
      <c r="H106" s="11"/>
    </row>
    <row r="107" s="1" customFormat="1" ht="51" customHeight="1" spans="1:8">
      <c r="A107" s="12">
        <v>1</v>
      </c>
      <c r="B107" s="13" t="s">
        <v>50</v>
      </c>
      <c r="C107" s="14" t="s">
        <v>51</v>
      </c>
      <c r="D107" s="15" t="s">
        <v>11</v>
      </c>
      <c r="E107" s="15">
        <v>1.6</v>
      </c>
      <c r="F107" s="15">
        <v>1</v>
      </c>
      <c r="G107" s="15">
        <v>1</v>
      </c>
      <c r="H107" s="16" t="s">
        <v>52</v>
      </c>
    </row>
    <row r="108" s="1" customFormat="1" ht="51" customHeight="1" spans="1:8">
      <c r="A108" s="17"/>
      <c r="B108" s="18"/>
      <c r="C108" s="14" t="s">
        <v>23</v>
      </c>
      <c r="D108" s="15" t="s">
        <v>24</v>
      </c>
      <c r="E108" s="15">
        <v>2</v>
      </c>
      <c r="F108" s="15">
        <v>1</v>
      </c>
      <c r="G108" s="15">
        <v>1</v>
      </c>
      <c r="H108" s="23"/>
    </row>
    <row r="109" s="1" customFormat="1" ht="51" customHeight="1" spans="1:8">
      <c r="A109" s="17"/>
      <c r="B109" s="18"/>
      <c r="C109" s="14" t="s">
        <v>53</v>
      </c>
      <c r="D109" s="15" t="s">
        <v>11</v>
      </c>
      <c r="E109" s="15">
        <v>0.8</v>
      </c>
      <c r="F109" s="15">
        <v>1</v>
      </c>
      <c r="G109" s="15">
        <v>1</v>
      </c>
      <c r="H109" s="23"/>
    </row>
    <row r="110" s="1" customFormat="1" ht="46.5" customHeight="1" spans="1:8">
      <c r="A110" s="15">
        <v>2</v>
      </c>
      <c r="B110" s="21" t="s">
        <v>27</v>
      </c>
      <c r="C110" s="14" t="s">
        <v>54</v>
      </c>
      <c r="D110" s="15" t="s">
        <v>11</v>
      </c>
      <c r="E110" s="15">
        <v>3.1</v>
      </c>
      <c r="F110" s="15">
        <v>1</v>
      </c>
      <c r="G110" s="15">
        <v>1</v>
      </c>
      <c r="H110" s="16" t="s">
        <v>29</v>
      </c>
    </row>
    <row r="111" s="1" customFormat="1" ht="46.5" customHeight="1" spans="1:8">
      <c r="A111" s="15"/>
      <c r="B111" s="21"/>
      <c r="C111" s="22" t="s">
        <v>81</v>
      </c>
      <c r="D111" s="15" t="s">
        <v>11</v>
      </c>
      <c r="E111" s="15">
        <v>3.1</v>
      </c>
      <c r="F111" s="15">
        <v>1</v>
      </c>
      <c r="G111" s="15">
        <v>1</v>
      </c>
      <c r="H111" s="19"/>
    </row>
    <row r="112" s="1" customFormat="1" ht="46.5" customHeight="1" spans="1:8">
      <c r="A112" s="15"/>
      <c r="B112" s="15"/>
      <c r="C112" s="22" t="s">
        <v>82</v>
      </c>
      <c r="D112" s="15" t="s">
        <v>11</v>
      </c>
      <c r="E112" s="15">
        <f>E110</f>
        <v>3.1</v>
      </c>
      <c r="F112" s="15">
        <v>1</v>
      </c>
      <c r="G112" s="15">
        <v>1</v>
      </c>
      <c r="H112" s="19"/>
    </row>
    <row r="113" s="1" customFormat="1" ht="46.5" customHeight="1" spans="1:8">
      <c r="A113" s="15"/>
      <c r="B113" s="15"/>
      <c r="C113" s="14" t="s">
        <v>32</v>
      </c>
      <c r="D113" s="15" t="s">
        <v>11</v>
      </c>
      <c r="E113" s="15">
        <f>E112</f>
        <v>3.1</v>
      </c>
      <c r="F113" s="15">
        <v>1</v>
      </c>
      <c r="G113" s="15">
        <v>1</v>
      </c>
      <c r="H113" s="19"/>
    </row>
    <row r="114" s="1" customFormat="1" ht="46.5" customHeight="1" spans="1:8">
      <c r="A114" s="15"/>
      <c r="B114" s="15"/>
      <c r="C114" s="14" t="s">
        <v>33</v>
      </c>
      <c r="D114" s="15" t="s">
        <v>24</v>
      </c>
      <c r="E114" s="15">
        <v>1</v>
      </c>
      <c r="F114" s="15">
        <v>1</v>
      </c>
      <c r="G114" s="15">
        <v>1</v>
      </c>
      <c r="H114" s="19"/>
    </row>
    <row r="115" s="1" customFormat="1" ht="46.5" customHeight="1" spans="1:8">
      <c r="A115" s="15"/>
      <c r="B115" s="15"/>
      <c r="C115" s="14" t="s">
        <v>34</v>
      </c>
      <c r="D115" s="15" t="s">
        <v>24</v>
      </c>
      <c r="E115" s="15">
        <v>1</v>
      </c>
      <c r="F115" s="15">
        <v>1</v>
      </c>
      <c r="G115" s="15">
        <v>1</v>
      </c>
      <c r="H115" s="19"/>
    </row>
    <row r="116" s="1" customFormat="1" ht="46.5" customHeight="1" spans="1:8">
      <c r="A116" s="15"/>
      <c r="B116" s="15"/>
      <c r="C116" s="14" t="s">
        <v>35</v>
      </c>
      <c r="D116" s="15" t="s">
        <v>24</v>
      </c>
      <c r="E116" s="15">
        <v>2</v>
      </c>
      <c r="F116" s="15">
        <v>1</v>
      </c>
      <c r="G116" s="15">
        <v>1</v>
      </c>
      <c r="H116" s="19"/>
    </row>
    <row r="117" s="1" customFormat="1" ht="46.5" customHeight="1" spans="1:8">
      <c r="A117" s="15"/>
      <c r="B117" s="15"/>
      <c r="C117" s="14" t="s">
        <v>36</v>
      </c>
      <c r="D117" s="15" t="s">
        <v>24</v>
      </c>
      <c r="E117" s="15">
        <v>1</v>
      </c>
      <c r="F117" s="15">
        <v>1</v>
      </c>
      <c r="G117" s="15">
        <v>1</v>
      </c>
      <c r="H117" s="20"/>
    </row>
    <row r="118" s="1" customFormat="1" ht="43.5" customHeight="1" spans="1:8">
      <c r="A118" s="12">
        <v>3</v>
      </c>
      <c r="B118" s="13" t="s">
        <v>41</v>
      </c>
      <c r="C118" s="14" t="s">
        <v>57</v>
      </c>
      <c r="D118" s="15" t="s">
        <v>11</v>
      </c>
      <c r="E118" s="15">
        <v>4.69</v>
      </c>
      <c r="F118" s="15">
        <v>1</v>
      </c>
      <c r="G118" s="15">
        <v>1</v>
      </c>
      <c r="H118" s="16" t="s">
        <v>19</v>
      </c>
    </row>
    <row r="119" s="1" customFormat="1" ht="43.5" customHeight="1" spans="1:8">
      <c r="A119" s="17"/>
      <c r="B119" s="18"/>
      <c r="C119" s="14" t="s">
        <v>58</v>
      </c>
      <c r="D119" s="15" t="s">
        <v>11</v>
      </c>
      <c r="E119" s="15">
        <f>E118</f>
        <v>4.69</v>
      </c>
      <c r="F119" s="15">
        <v>1</v>
      </c>
      <c r="G119" s="15">
        <v>1</v>
      </c>
      <c r="H119" s="19"/>
    </row>
    <row r="120" s="1" customFormat="1" ht="43.5" customHeight="1" spans="1:8">
      <c r="A120" s="17"/>
      <c r="B120" s="18"/>
      <c r="C120" s="14" t="s">
        <v>59</v>
      </c>
      <c r="D120" s="15" t="s">
        <v>11</v>
      </c>
      <c r="E120" s="15">
        <f>2.1+2.09+1.2</f>
        <v>5.39</v>
      </c>
      <c r="F120" s="15">
        <v>1</v>
      </c>
      <c r="G120" s="15">
        <v>1</v>
      </c>
      <c r="H120" s="19"/>
    </row>
    <row r="121" s="1" customFormat="1" ht="43.5" customHeight="1" spans="1:8">
      <c r="A121" s="17"/>
      <c r="B121" s="18"/>
      <c r="C121" s="14" t="s">
        <v>60</v>
      </c>
      <c r="D121" s="15" t="s">
        <v>11</v>
      </c>
      <c r="E121" s="15">
        <f>E120</f>
        <v>5.39</v>
      </c>
      <c r="F121" s="15">
        <v>1</v>
      </c>
      <c r="G121" s="15">
        <v>1</v>
      </c>
      <c r="H121" s="19"/>
    </row>
    <row r="122" s="1" customFormat="1" ht="43.5" customHeight="1" spans="1:8">
      <c r="A122" s="17"/>
      <c r="B122" s="18"/>
      <c r="C122" s="14" t="s">
        <v>16</v>
      </c>
      <c r="D122" s="15" t="s">
        <v>11</v>
      </c>
      <c r="E122" s="15">
        <f>E120</f>
        <v>5.39</v>
      </c>
      <c r="F122" s="15">
        <v>1</v>
      </c>
      <c r="G122" s="15">
        <v>1</v>
      </c>
      <c r="H122" s="19"/>
    </row>
    <row r="123" s="2" customFormat="1" ht="43.5" customHeight="1" spans="1:8">
      <c r="A123" s="17"/>
      <c r="B123" s="18"/>
      <c r="C123" s="14" t="s">
        <v>23</v>
      </c>
      <c r="D123" s="15" t="s">
        <v>24</v>
      </c>
      <c r="E123" s="15">
        <v>1</v>
      </c>
      <c r="F123" s="15">
        <v>1</v>
      </c>
      <c r="G123" s="15">
        <v>1</v>
      </c>
      <c r="H123" s="19"/>
    </row>
    <row r="124" s="1" customFormat="1" ht="43.5" customHeight="1" spans="1:8">
      <c r="A124" s="17"/>
      <c r="B124" s="18"/>
      <c r="C124" s="14" t="s">
        <v>25</v>
      </c>
      <c r="D124" s="15" t="s">
        <v>24</v>
      </c>
      <c r="E124" s="15">
        <v>1</v>
      </c>
      <c r="F124" s="15">
        <v>1</v>
      </c>
      <c r="G124" s="15">
        <v>1</v>
      </c>
      <c r="H124" s="19"/>
    </row>
    <row r="125" s="1" customFormat="1" ht="43.5" customHeight="1" spans="1:8">
      <c r="A125" s="17"/>
      <c r="B125" s="18"/>
      <c r="C125" s="14" t="s">
        <v>26</v>
      </c>
      <c r="D125" s="15" t="s">
        <v>24</v>
      </c>
      <c r="E125" s="15">
        <v>1</v>
      </c>
      <c r="F125" s="15">
        <v>1</v>
      </c>
      <c r="G125" s="15">
        <v>1</v>
      </c>
      <c r="H125" s="20"/>
    </row>
    <row r="126" s="1" customFormat="1" ht="64.8" customHeight="1" spans="1:8">
      <c r="A126" s="12">
        <v>4</v>
      </c>
      <c r="B126" s="13" t="s">
        <v>9</v>
      </c>
      <c r="C126" s="14" t="s">
        <v>61</v>
      </c>
      <c r="D126" s="15" t="s">
        <v>11</v>
      </c>
      <c r="E126" s="15">
        <f>E128-0.7</f>
        <v>3.91</v>
      </c>
      <c r="F126" s="15">
        <v>1</v>
      </c>
      <c r="G126" s="15">
        <v>1</v>
      </c>
      <c r="H126" s="16" t="s">
        <v>12</v>
      </c>
    </row>
    <row r="127" s="1" customFormat="1" ht="64.8" customHeight="1" spans="1:8">
      <c r="A127" s="17"/>
      <c r="B127" s="18"/>
      <c r="C127" s="14" t="s">
        <v>62</v>
      </c>
      <c r="D127" s="15" t="s">
        <v>11</v>
      </c>
      <c r="E127" s="15">
        <f>E126</f>
        <v>3.91</v>
      </c>
      <c r="F127" s="15">
        <v>1</v>
      </c>
      <c r="G127" s="15">
        <v>1</v>
      </c>
      <c r="H127" s="23"/>
    </row>
    <row r="128" s="1" customFormat="1" ht="64.8" customHeight="1" spans="1:8">
      <c r="A128" s="17"/>
      <c r="B128" s="18"/>
      <c r="C128" s="14" t="s">
        <v>63</v>
      </c>
      <c r="D128" s="15" t="s">
        <v>11</v>
      </c>
      <c r="E128" s="15">
        <f>2.1+2.51</f>
        <v>4.61</v>
      </c>
      <c r="F128" s="15">
        <v>1</v>
      </c>
      <c r="G128" s="15">
        <v>1</v>
      </c>
      <c r="H128" s="23"/>
    </row>
    <row r="129" s="1" customFormat="1" ht="64.8" customHeight="1" spans="1:8">
      <c r="A129" s="17"/>
      <c r="B129" s="18"/>
      <c r="C129" s="14" t="s">
        <v>64</v>
      </c>
      <c r="D129" s="15" t="s">
        <v>11</v>
      </c>
      <c r="E129" s="15">
        <f>E128</f>
        <v>4.61</v>
      </c>
      <c r="F129" s="15">
        <v>1</v>
      </c>
      <c r="G129" s="15">
        <v>1</v>
      </c>
      <c r="H129" s="23"/>
    </row>
    <row r="130" s="1" customFormat="1" ht="64.8" customHeight="1" spans="1:8">
      <c r="A130" s="17"/>
      <c r="B130" s="18"/>
      <c r="C130" s="14" t="s">
        <v>16</v>
      </c>
      <c r="D130" s="15" t="s">
        <v>11</v>
      </c>
      <c r="E130" s="15">
        <f>E128</f>
        <v>4.61</v>
      </c>
      <c r="F130" s="15">
        <v>1</v>
      </c>
      <c r="G130" s="15">
        <v>1</v>
      </c>
      <c r="H130" s="24"/>
    </row>
    <row r="131" ht="18.75" customHeight="1" spans="1:8">
      <c r="A131" s="10" t="s">
        <v>83</v>
      </c>
      <c r="B131" s="10"/>
      <c r="C131" s="10"/>
      <c r="D131" s="10"/>
      <c r="E131" s="10"/>
      <c r="F131" s="10"/>
      <c r="G131" s="10"/>
      <c r="H131" s="11"/>
    </row>
    <row r="132" s="1" customFormat="1" ht="51" customHeight="1" spans="1:8">
      <c r="A132" s="12">
        <v>1</v>
      </c>
      <c r="B132" s="13" t="s">
        <v>50</v>
      </c>
      <c r="C132" s="14" t="s">
        <v>71</v>
      </c>
      <c r="D132" s="15" t="s">
        <v>11</v>
      </c>
      <c r="E132" s="15">
        <v>1.6</v>
      </c>
      <c r="F132" s="15">
        <v>1</v>
      </c>
      <c r="G132" s="15">
        <v>1</v>
      </c>
      <c r="H132" s="16" t="s">
        <v>52</v>
      </c>
    </row>
    <row r="133" s="1" customFormat="1" ht="51" customHeight="1" spans="1:8">
      <c r="A133" s="17"/>
      <c r="B133" s="18"/>
      <c r="C133" s="14" t="s">
        <v>23</v>
      </c>
      <c r="D133" s="15" t="s">
        <v>24</v>
      </c>
      <c r="E133" s="15">
        <v>2</v>
      </c>
      <c r="F133" s="15">
        <v>1</v>
      </c>
      <c r="G133" s="15">
        <v>1</v>
      </c>
      <c r="H133" s="23"/>
    </row>
    <row r="134" s="1" customFormat="1" ht="51" customHeight="1" spans="1:8">
      <c r="A134" s="17"/>
      <c r="B134" s="18"/>
      <c r="C134" s="14" t="s">
        <v>53</v>
      </c>
      <c r="D134" s="15" t="s">
        <v>11</v>
      </c>
      <c r="E134" s="15">
        <v>0.8</v>
      </c>
      <c r="F134" s="15">
        <v>1</v>
      </c>
      <c r="G134" s="15">
        <v>1</v>
      </c>
      <c r="H134" s="23"/>
    </row>
    <row r="135" s="1" customFormat="1" ht="51" customHeight="1" spans="1:8">
      <c r="A135" s="15">
        <v>2</v>
      </c>
      <c r="B135" s="21" t="s">
        <v>27</v>
      </c>
      <c r="C135" s="14" t="s">
        <v>54</v>
      </c>
      <c r="D135" s="15" t="s">
        <v>11</v>
      </c>
      <c r="E135" s="15">
        <v>3.1</v>
      </c>
      <c r="F135" s="15">
        <v>1</v>
      </c>
      <c r="G135" s="15">
        <v>1</v>
      </c>
      <c r="H135" s="16" t="s">
        <v>29</v>
      </c>
    </row>
    <row r="136" s="1" customFormat="1" ht="51" customHeight="1" spans="1:8">
      <c r="A136" s="15"/>
      <c r="B136" s="21"/>
      <c r="C136" s="22" t="s">
        <v>81</v>
      </c>
      <c r="D136" s="15" t="s">
        <v>11</v>
      </c>
      <c r="E136" s="15">
        <v>3.1</v>
      </c>
      <c r="F136" s="15">
        <v>1</v>
      </c>
      <c r="G136" s="15">
        <v>1</v>
      </c>
      <c r="H136" s="19"/>
    </row>
    <row r="137" s="1" customFormat="1" ht="51" customHeight="1" spans="1:8">
      <c r="A137" s="15"/>
      <c r="B137" s="15"/>
      <c r="C137" s="22" t="s">
        <v>82</v>
      </c>
      <c r="D137" s="15" t="s">
        <v>11</v>
      </c>
      <c r="E137" s="15">
        <f>E135</f>
        <v>3.1</v>
      </c>
      <c r="F137" s="15">
        <v>1</v>
      </c>
      <c r="G137" s="15">
        <v>1</v>
      </c>
      <c r="H137" s="19"/>
    </row>
    <row r="138" s="1" customFormat="1" ht="51" customHeight="1" spans="1:8">
      <c r="A138" s="15"/>
      <c r="B138" s="15"/>
      <c r="C138" s="14" t="s">
        <v>32</v>
      </c>
      <c r="D138" s="15" t="s">
        <v>11</v>
      </c>
      <c r="E138" s="15">
        <f>E137</f>
        <v>3.1</v>
      </c>
      <c r="F138" s="15">
        <v>1</v>
      </c>
      <c r="G138" s="15">
        <v>1</v>
      </c>
      <c r="H138" s="19"/>
    </row>
    <row r="139" s="1" customFormat="1" ht="51" customHeight="1" spans="1:8">
      <c r="A139" s="15"/>
      <c r="B139" s="15"/>
      <c r="C139" s="14" t="s">
        <v>33</v>
      </c>
      <c r="D139" s="15" t="s">
        <v>24</v>
      </c>
      <c r="E139" s="15">
        <v>1</v>
      </c>
      <c r="F139" s="15">
        <v>1</v>
      </c>
      <c r="G139" s="15">
        <v>1</v>
      </c>
      <c r="H139" s="19"/>
    </row>
    <row r="140" s="1" customFormat="1" ht="51" customHeight="1" spans="1:8">
      <c r="A140" s="15"/>
      <c r="B140" s="15"/>
      <c r="C140" s="14" t="s">
        <v>34</v>
      </c>
      <c r="D140" s="15" t="s">
        <v>24</v>
      </c>
      <c r="E140" s="15">
        <v>1</v>
      </c>
      <c r="F140" s="15">
        <v>1</v>
      </c>
      <c r="G140" s="15">
        <v>1</v>
      </c>
      <c r="H140" s="19"/>
    </row>
    <row r="141" s="1" customFormat="1" ht="51" customHeight="1" spans="1:8">
      <c r="A141" s="15"/>
      <c r="B141" s="15"/>
      <c r="C141" s="14" t="s">
        <v>35</v>
      </c>
      <c r="D141" s="15" t="s">
        <v>24</v>
      </c>
      <c r="E141" s="15">
        <v>2</v>
      </c>
      <c r="F141" s="15">
        <v>1</v>
      </c>
      <c r="G141" s="15">
        <v>1</v>
      </c>
      <c r="H141" s="19"/>
    </row>
    <row r="142" s="1" customFormat="1" ht="51" customHeight="1" spans="1:8">
      <c r="A142" s="15"/>
      <c r="B142" s="15"/>
      <c r="C142" s="14" t="s">
        <v>36</v>
      </c>
      <c r="D142" s="15" t="s">
        <v>24</v>
      </c>
      <c r="E142" s="15">
        <v>1</v>
      </c>
      <c r="F142" s="15">
        <v>1</v>
      </c>
      <c r="G142" s="15">
        <v>1</v>
      </c>
      <c r="H142" s="20"/>
    </row>
    <row r="143" s="1" customFormat="1" ht="51.6" customHeight="1" spans="1:8">
      <c r="A143" s="12">
        <v>3</v>
      </c>
      <c r="B143" s="13" t="s">
        <v>41</v>
      </c>
      <c r="C143" s="14" t="s">
        <v>57</v>
      </c>
      <c r="D143" s="15" t="s">
        <v>11</v>
      </c>
      <c r="E143" s="15">
        <v>4.69</v>
      </c>
      <c r="F143" s="15">
        <v>1</v>
      </c>
      <c r="G143" s="15">
        <v>1</v>
      </c>
      <c r="H143" s="16" t="s">
        <v>19</v>
      </c>
    </row>
    <row r="144" s="1" customFormat="1" ht="51.6" customHeight="1" spans="1:8">
      <c r="A144" s="17"/>
      <c r="B144" s="18"/>
      <c r="C144" s="14" t="s">
        <v>58</v>
      </c>
      <c r="D144" s="15" t="s">
        <v>11</v>
      </c>
      <c r="E144" s="15">
        <f>E143</f>
        <v>4.69</v>
      </c>
      <c r="F144" s="15">
        <v>1</v>
      </c>
      <c r="G144" s="15">
        <v>1</v>
      </c>
      <c r="H144" s="19"/>
    </row>
    <row r="145" s="1" customFormat="1" ht="51.6" customHeight="1" spans="1:8">
      <c r="A145" s="17"/>
      <c r="B145" s="18"/>
      <c r="C145" s="14" t="s">
        <v>59</v>
      </c>
      <c r="D145" s="15" t="s">
        <v>11</v>
      </c>
      <c r="E145" s="15">
        <f>2.1+2.09+1.2</f>
        <v>5.39</v>
      </c>
      <c r="F145" s="15">
        <v>1</v>
      </c>
      <c r="G145" s="15">
        <v>1</v>
      </c>
      <c r="H145" s="19"/>
    </row>
    <row r="146" s="1" customFormat="1" ht="51.6" customHeight="1" spans="1:8">
      <c r="A146" s="17"/>
      <c r="B146" s="18"/>
      <c r="C146" s="14" t="s">
        <v>60</v>
      </c>
      <c r="D146" s="15" t="s">
        <v>11</v>
      </c>
      <c r="E146" s="15">
        <f>E145</f>
        <v>5.39</v>
      </c>
      <c r="F146" s="15">
        <v>1</v>
      </c>
      <c r="G146" s="15">
        <v>1</v>
      </c>
      <c r="H146" s="19"/>
    </row>
    <row r="147" s="1" customFormat="1" ht="51.6" customHeight="1" spans="1:8">
      <c r="A147" s="17"/>
      <c r="B147" s="18"/>
      <c r="C147" s="14" t="s">
        <v>16</v>
      </c>
      <c r="D147" s="15" t="s">
        <v>11</v>
      </c>
      <c r="E147" s="15">
        <f>E145</f>
        <v>5.39</v>
      </c>
      <c r="F147" s="15">
        <v>1</v>
      </c>
      <c r="G147" s="15">
        <v>1</v>
      </c>
      <c r="H147" s="19"/>
    </row>
    <row r="148" s="2" customFormat="1" ht="51.6" customHeight="1" spans="1:8">
      <c r="A148" s="17"/>
      <c r="B148" s="18"/>
      <c r="C148" s="14" t="s">
        <v>23</v>
      </c>
      <c r="D148" s="15" t="s">
        <v>24</v>
      </c>
      <c r="E148" s="15">
        <v>1</v>
      </c>
      <c r="F148" s="15">
        <v>1</v>
      </c>
      <c r="G148" s="15">
        <v>1</v>
      </c>
      <c r="H148" s="19"/>
    </row>
    <row r="149" s="1" customFormat="1" ht="51.6" customHeight="1" spans="1:8">
      <c r="A149" s="17"/>
      <c r="B149" s="18"/>
      <c r="C149" s="14" t="s">
        <v>25</v>
      </c>
      <c r="D149" s="15" t="s">
        <v>24</v>
      </c>
      <c r="E149" s="15">
        <v>1</v>
      </c>
      <c r="F149" s="15">
        <v>1</v>
      </c>
      <c r="G149" s="15">
        <v>1</v>
      </c>
      <c r="H149" s="19"/>
    </row>
    <row r="150" s="1" customFormat="1" ht="51.6" customHeight="1" spans="1:8">
      <c r="A150" s="17"/>
      <c r="B150" s="18"/>
      <c r="C150" s="14" t="s">
        <v>26</v>
      </c>
      <c r="D150" s="15" t="s">
        <v>24</v>
      </c>
      <c r="E150" s="15">
        <v>1</v>
      </c>
      <c r="F150" s="15">
        <v>1</v>
      </c>
      <c r="G150" s="15">
        <v>1</v>
      </c>
      <c r="H150" s="20"/>
    </row>
    <row r="151" s="1" customFormat="1" ht="63.75" customHeight="1" spans="1:8">
      <c r="A151" s="12">
        <v>4</v>
      </c>
      <c r="B151" s="13" t="s">
        <v>9</v>
      </c>
      <c r="C151" s="14" t="s">
        <v>61</v>
      </c>
      <c r="D151" s="15" t="s">
        <v>11</v>
      </c>
      <c r="E151" s="15">
        <f>E153-0.7</f>
        <v>3.91</v>
      </c>
      <c r="F151" s="15">
        <v>1</v>
      </c>
      <c r="G151" s="15">
        <v>1</v>
      </c>
      <c r="H151" s="16" t="s">
        <v>12</v>
      </c>
    </row>
    <row r="152" s="1" customFormat="1" ht="63.75" customHeight="1" spans="1:8">
      <c r="A152" s="17"/>
      <c r="B152" s="18"/>
      <c r="C152" s="14" t="s">
        <v>62</v>
      </c>
      <c r="D152" s="15" t="s">
        <v>11</v>
      </c>
      <c r="E152" s="15">
        <f>E151</f>
        <v>3.91</v>
      </c>
      <c r="F152" s="15">
        <v>1</v>
      </c>
      <c r="G152" s="15">
        <v>1</v>
      </c>
      <c r="H152" s="23"/>
    </row>
    <row r="153" s="1" customFormat="1" ht="63.75" customHeight="1" spans="1:8">
      <c r="A153" s="17"/>
      <c r="B153" s="18"/>
      <c r="C153" s="14" t="s">
        <v>63</v>
      </c>
      <c r="D153" s="15" t="s">
        <v>11</v>
      </c>
      <c r="E153" s="15">
        <f>2.1+2.51</f>
        <v>4.61</v>
      </c>
      <c r="F153" s="15">
        <v>1</v>
      </c>
      <c r="G153" s="15">
        <v>1</v>
      </c>
      <c r="H153" s="23"/>
    </row>
    <row r="154" s="1" customFormat="1" ht="63.75" customHeight="1" spans="1:8">
      <c r="A154" s="17"/>
      <c r="B154" s="18"/>
      <c r="C154" s="14" t="s">
        <v>64</v>
      </c>
      <c r="D154" s="15" t="s">
        <v>11</v>
      </c>
      <c r="E154" s="15">
        <f>E153</f>
        <v>4.61</v>
      </c>
      <c r="F154" s="15">
        <v>1</v>
      </c>
      <c r="G154" s="15">
        <v>1</v>
      </c>
      <c r="H154" s="23"/>
    </row>
    <row r="155" s="1" customFormat="1" ht="63.75" customHeight="1" spans="1:8">
      <c r="A155" s="17"/>
      <c r="B155" s="18"/>
      <c r="C155" s="14" t="s">
        <v>16</v>
      </c>
      <c r="D155" s="15" t="s">
        <v>11</v>
      </c>
      <c r="E155" s="15">
        <f>E153</f>
        <v>4.61</v>
      </c>
      <c r="F155" s="15">
        <v>1</v>
      </c>
      <c r="G155" s="15">
        <v>1</v>
      </c>
      <c r="H155" s="24"/>
    </row>
    <row r="156" ht="18.75" customHeight="1" spans="1:8">
      <c r="A156" s="10" t="s">
        <v>84</v>
      </c>
      <c r="B156" s="10"/>
      <c r="C156" s="10"/>
      <c r="D156" s="10"/>
      <c r="E156" s="10"/>
      <c r="F156" s="10"/>
      <c r="G156" s="10"/>
      <c r="H156" s="11"/>
    </row>
    <row r="157" s="1" customFormat="1" ht="107.25" customHeight="1" spans="1:8">
      <c r="A157" s="17">
        <v>1</v>
      </c>
      <c r="B157" s="18" t="s">
        <v>66</v>
      </c>
      <c r="C157" s="14" t="s">
        <v>85</v>
      </c>
      <c r="D157" s="15" t="s">
        <v>11</v>
      </c>
      <c r="E157" s="15">
        <v>2.253</v>
      </c>
      <c r="F157" s="15">
        <v>1</v>
      </c>
      <c r="G157" s="15">
        <v>1</v>
      </c>
      <c r="H157" s="16" t="s">
        <v>12</v>
      </c>
    </row>
    <row r="158" s="1" customFormat="1" ht="107.25" customHeight="1" spans="1:8">
      <c r="A158" s="17"/>
      <c r="B158" s="18"/>
      <c r="C158" s="14" t="s">
        <v>86</v>
      </c>
      <c r="D158" s="15" t="s">
        <v>11</v>
      </c>
      <c r="E158" s="15">
        <f>E157</f>
        <v>2.253</v>
      </c>
      <c r="F158" s="15">
        <v>1</v>
      </c>
      <c r="G158" s="15">
        <v>1</v>
      </c>
      <c r="H158" s="19"/>
    </row>
    <row r="159" s="1" customFormat="1" ht="107.25" customHeight="1" spans="1:8">
      <c r="A159" s="17"/>
      <c r="B159" s="18"/>
      <c r="C159" s="14" t="s">
        <v>16</v>
      </c>
      <c r="D159" s="15" t="s">
        <v>11</v>
      </c>
      <c r="E159" s="15">
        <f>E157</f>
        <v>2.253</v>
      </c>
      <c r="F159" s="15">
        <v>1</v>
      </c>
      <c r="G159" s="15">
        <v>1</v>
      </c>
      <c r="H159" s="20"/>
    </row>
    <row r="160" ht="18.75" customHeight="1" spans="1:8">
      <c r="A160" s="10" t="s">
        <v>87</v>
      </c>
      <c r="B160" s="10"/>
      <c r="C160" s="10"/>
      <c r="D160" s="10"/>
      <c r="E160" s="10"/>
      <c r="F160" s="10"/>
      <c r="G160" s="10"/>
      <c r="H160" s="11"/>
    </row>
    <row r="161" s="1" customFormat="1" ht="46.5" customHeight="1" spans="1:8">
      <c r="A161" s="15">
        <v>1</v>
      </c>
      <c r="B161" s="21" t="s">
        <v>27</v>
      </c>
      <c r="C161" s="14" t="s">
        <v>88</v>
      </c>
      <c r="D161" s="15" t="s">
        <v>11</v>
      </c>
      <c r="E161" s="15">
        <v>6.434</v>
      </c>
      <c r="F161" s="15">
        <v>1</v>
      </c>
      <c r="G161" s="15">
        <v>1</v>
      </c>
      <c r="H161" s="16" t="s">
        <v>29</v>
      </c>
    </row>
    <row r="162" s="1" customFormat="1" ht="46.5" customHeight="1" spans="1:8">
      <c r="A162" s="15"/>
      <c r="B162" s="21"/>
      <c r="C162" s="22" t="s">
        <v>89</v>
      </c>
      <c r="D162" s="15" t="s">
        <v>11</v>
      </c>
      <c r="E162" s="15">
        <f>E161</f>
        <v>6.434</v>
      </c>
      <c r="F162" s="15">
        <v>1</v>
      </c>
      <c r="G162" s="15">
        <v>1</v>
      </c>
      <c r="H162" s="19"/>
    </row>
    <row r="163" s="1" customFormat="1" ht="46.5" customHeight="1" spans="1:8">
      <c r="A163" s="15"/>
      <c r="B163" s="15"/>
      <c r="C163" s="22" t="s">
        <v>90</v>
      </c>
      <c r="D163" s="15" t="s">
        <v>11</v>
      </c>
      <c r="E163" s="15">
        <f>E161</f>
        <v>6.434</v>
      </c>
      <c r="F163" s="15">
        <v>1</v>
      </c>
      <c r="G163" s="15">
        <v>1</v>
      </c>
      <c r="H163" s="19"/>
    </row>
    <row r="164" s="1" customFormat="1" ht="46.5" customHeight="1" spans="1:8">
      <c r="A164" s="15"/>
      <c r="B164" s="15"/>
      <c r="C164" s="14" t="s">
        <v>32</v>
      </c>
      <c r="D164" s="15" t="s">
        <v>11</v>
      </c>
      <c r="E164" s="15">
        <f>E161</f>
        <v>6.434</v>
      </c>
      <c r="F164" s="15">
        <v>1</v>
      </c>
      <c r="G164" s="15">
        <v>1</v>
      </c>
      <c r="H164" s="19"/>
    </row>
    <row r="165" s="1" customFormat="1" ht="46.5" customHeight="1" spans="1:8">
      <c r="A165" s="15"/>
      <c r="B165" s="15"/>
      <c r="C165" s="14" t="s">
        <v>33</v>
      </c>
      <c r="D165" s="15" t="s">
        <v>24</v>
      </c>
      <c r="E165" s="15">
        <v>3</v>
      </c>
      <c r="F165" s="15">
        <v>1</v>
      </c>
      <c r="G165" s="15">
        <v>1</v>
      </c>
      <c r="H165" s="19"/>
    </row>
    <row r="166" s="1" customFormat="1" ht="46.5" customHeight="1" spans="1:8">
      <c r="A166" s="15"/>
      <c r="B166" s="15"/>
      <c r="C166" s="14" t="s">
        <v>34</v>
      </c>
      <c r="D166" s="15" t="s">
        <v>24</v>
      </c>
      <c r="E166" s="15">
        <v>3</v>
      </c>
      <c r="F166" s="15">
        <v>1</v>
      </c>
      <c r="G166" s="15">
        <v>1</v>
      </c>
      <c r="H166" s="19"/>
    </row>
    <row r="167" s="1" customFormat="1" ht="46.5" customHeight="1" spans="1:8">
      <c r="A167" s="15"/>
      <c r="B167" s="15"/>
      <c r="C167" s="14" t="s">
        <v>35</v>
      </c>
      <c r="D167" s="15" t="s">
        <v>24</v>
      </c>
      <c r="E167" s="15">
        <v>4</v>
      </c>
      <c r="F167" s="15">
        <v>1</v>
      </c>
      <c r="G167" s="15">
        <v>1</v>
      </c>
      <c r="H167" s="19"/>
    </row>
    <row r="168" s="1" customFormat="1" ht="46.5" customHeight="1" spans="1:8">
      <c r="A168" s="15"/>
      <c r="B168" s="15"/>
      <c r="C168" s="14" t="s">
        <v>36</v>
      </c>
      <c r="D168" s="15" t="s">
        <v>24</v>
      </c>
      <c r="E168" s="15">
        <v>1</v>
      </c>
      <c r="F168" s="15">
        <v>1</v>
      </c>
      <c r="G168" s="15">
        <v>1</v>
      </c>
      <c r="H168" s="20"/>
    </row>
    <row r="169" s="1" customFormat="1" ht="49.2" customHeight="1" spans="1:8">
      <c r="A169" s="12">
        <v>2</v>
      </c>
      <c r="B169" s="13" t="s">
        <v>91</v>
      </c>
      <c r="C169" s="14" t="s">
        <v>92</v>
      </c>
      <c r="D169" s="15" t="s">
        <v>11</v>
      </c>
      <c r="E169" s="15">
        <v>2.48</v>
      </c>
      <c r="F169" s="15">
        <v>1</v>
      </c>
      <c r="G169" s="15">
        <v>1</v>
      </c>
      <c r="H169" s="16" t="s">
        <v>19</v>
      </c>
    </row>
    <row r="170" s="1" customFormat="1" ht="49.2" customHeight="1" spans="1:8">
      <c r="A170" s="17"/>
      <c r="B170" s="18"/>
      <c r="C170" s="14" t="s">
        <v>93</v>
      </c>
      <c r="D170" s="15" t="s">
        <v>11</v>
      </c>
      <c r="E170" s="15">
        <v>2.48</v>
      </c>
      <c r="F170" s="15">
        <v>1</v>
      </c>
      <c r="G170" s="15">
        <v>1</v>
      </c>
      <c r="H170" s="19"/>
    </row>
    <row r="171" s="1" customFormat="1" ht="49.2" customHeight="1" spans="1:8">
      <c r="A171" s="17"/>
      <c r="B171" s="18"/>
      <c r="C171" s="14" t="s">
        <v>94</v>
      </c>
      <c r="D171" s="15" t="s">
        <v>11</v>
      </c>
      <c r="E171" s="15">
        <f>3.34+0.67+1.2+0.67+2.09+1.64+1.2+1.2</f>
        <v>12.01</v>
      </c>
      <c r="F171" s="15">
        <v>1</v>
      </c>
      <c r="G171" s="15">
        <v>1</v>
      </c>
      <c r="H171" s="19"/>
    </row>
    <row r="172" s="1" customFormat="1" ht="49.2" customHeight="1" spans="1:8">
      <c r="A172" s="17"/>
      <c r="B172" s="18"/>
      <c r="C172" s="14" t="s">
        <v>95</v>
      </c>
      <c r="D172" s="15" t="s">
        <v>11</v>
      </c>
      <c r="E172" s="15">
        <f>E171</f>
        <v>12.01</v>
      </c>
      <c r="F172" s="15">
        <v>1</v>
      </c>
      <c r="G172" s="15">
        <v>1</v>
      </c>
      <c r="H172" s="19"/>
    </row>
    <row r="173" s="1" customFormat="1" ht="49.2" customHeight="1" spans="1:8">
      <c r="A173" s="17"/>
      <c r="B173" s="18"/>
      <c r="C173" s="14" t="s">
        <v>16</v>
      </c>
      <c r="D173" s="15" t="s">
        <v>11</v>
      </c>
      <c r="E173" s="15">
        <f>E171</f>
        <v>12.01</v>
      </c>
      <c r="F173" s="15">
        <v>1</v>
      </c>
      <c r="G173" s="15">
        <v>1</v>
      </c>
      <c r="H173" s="19"/>
    </row>
    <row r="174" s="1" customFormat="1" ht="49.2" customHeight="1" spans="1:8">
      <c r="A174" s="17"/>
      <c r="B174" s="18"/>
      <c r="C174" s="14" t="s">
        <v>23</v>
      </c>
      <c r="D174" s="15" t="s">
        <v>24</v>
      </c>
      <c r="E174" s="15">
        <v>1</v>
      </c>
      <c r="F174" s="15">
        <v>1</v>
      </c>
      <c r="G174" s="15">
        <v>1</v>
      </c>
      <c r="H174" s="19"/>
    </row>
    <row r="175" s="1" customFormat="1" ht="49.2" customHeight="1" spans="1:8">
      <c r="A175" s="17"/>
      <c r="B175" s="18"/>
      <c r="C175" s="14" t="s">
        <v>25</v>
      </c>
      <c r="D175" s="15" t="s">
        <v>24</v>
      </c>
      <c r="E175" s="15">
        <v>1</v>
      </c>
      <c r="F175" s="15">
        <v>1</v>
      </c>
      <c r="G175" s="15">
        <v>1</v>
      </c>
      <c r="H175" s="19"/>
    </row>
    <row r="176" s="1" customFormat="1" ht="49.2" customHeight="1" spans="1:8">
      <c r="A176" s="17"/>
      <c r="B176" s="18"/>
      <c r="C176" s="14" t="s">
        <v>26</v>
      </c>
      <c r="D176" s="15" t="s">
        <v>24</v>
      </c>
      <c r="E176" s="15">
        <v>1</v>
      </c>
      <c r="F176" s="15">
        <v>1</v>
      </c>
      <c r="G176" s="15">
        <v>1</v>
      </c>
      <c r="H176" s="20"/>
    </row>
    <row r="177" s="1" customFormat="1" ht="46.5" customHeight="1" spans="1:8">
      <c r="A177" s="17">
        <v>3</v>
      </c>
      <c r="B177" s="18" t="s">
        <v>66</v>
      </c>
      <c r="C177" s="14" t="s">
        <v>96</v>
      </c>
      <c r="D177" s="15" t="s">
        <v>11</v>
      </c>
      <c r="E177" s="15">
        <v>2.24</v>
      </c>
      <c r="F177" s="15">
        <v>1</v>
      </c>
      <c r="G177" s="15">
        <v>1</v>
      </c>
      <c r="H177" s="16" t="s">
        <v>19</v>
      </c>
    </row>
    <row r="178" s="1" customFormat="1" ht="46.5" customHeight="1" spans="1:8">
      <c r="A178" s="17"/>
      <c r="B178" s="18"/>
      <c r="C178" s="14" t="s">
        <v>97</v>
      </c>
      <c r="D178" s="15" t="s">
        <v>11</v>
      </c>
      <c r="E178" s="15">
        <f>E177</f>
        <v>2.24</v>
      </c>
      <c r="F178" s="15">
        <v>1</v>
      </c>
      <c r="G178" s="15">
        <v>1</v>
      </c>
      <c r="H178" s="23"/>
    </row>
    <row r="179" s="1" customFormat="1" ht="46.5" customHeight="1" spans="1:8">
      <c r="A179" s="17"/>
      <c r="B179" s="18"/>
      <c r="C179" s="14" t="s">
        <v>98</v>
      </c>
      <c r="D179" s="15" t="s">
        <v>11</v>
      </c>
      <c r="E179" s="15">
        <v>3.56</v>
      </c>
      <c r="F179" s="15">
        <v>1</v>
      </c>
      <c r="G179" s="15">
        <v>1</v>
      </c>
      <c r="H179" s="23"/>
    </row>
    <row r="180" s="1" customFormat="1" ht="46.5" customHeight="1" spans="1:8">
      <c r="A180" s="17"/>
      <c r="B180" s="18"/>
      <c r="C180" s="14" t="s">
        <v>99</v>
      </c>
      <c r="D180" s="15" t="s">
        <v>11</v>
      </c>
      <c r="E180" s="15">
        <f>E179</f>
        <v>3.56</v>
      </c>
      <c r="F180" s="15">
        <v>1</v>
      </c>
      <c r="G180" s="15">
        <v>1</v>
      </c>
      <c r="H180" s="23"/>
    </row>
    <row r="181" s="1" customFormat="1" ht="46.5" customHeight="1" spans="1:8">
      <c r="A181" s="17"/>
      <c r="B181" s="18"/>
      <c r="C181" s="14" t="s">
        <v>16</v>
      </c>
      <c r="D181" s="15" t="s">
        <v>11</v>
      </c>
      <c r="E181" s="15">
        <f>E180</f>
        <v>3.56</v>
      </c>
      <c r="F181" s="15">
        <v>1</v>
      </c>
      <c r="G181" s="15">
        <v>1</v>
      </c>
      <c r="H181" s="23"/>
    </row>
    <row r="182" s="2" customFormat="1" ht="46.5" customHeight="1" spans="1:8">
      <c r="A182" s="17"/>
      <c r="B182" s="18"/>
      <c r="C182" s="14" t="s">
        <v>23</v>
      </c>
      <c r="D182" s="15" t="s">
        <v>24</v>
      </c>
      <c r="E182" s="15">
        <v>1</v>
      </c>
      <c r="F182" s="15">
        <v>1</v>
      </c>
      <c r="G182" s="15">
        <v>1</v>
      </c>
      <c r="H182" s="23"/>
    </row>
    <row r="183" s="1" customFormat="1" ht="46.5" customHeight="1" spans="1:8">
      <c r="A183" s="17"/>
      <c r="B183" s="18"/>
      <c r="C183" s="14" t="s">
        <v>25</v>
      </c>
      <c r="D183" s="15" t="s">
        <v>24</v>
      </c>
      <c r="E183" s="15">
        <v>1</v>
      </c>
      <c r="F183" s="15">
        <v>1</v>
      </c>
      <c r="G183" s="15">
        <v>1</v>
      </c>
      <c r="H183" s="23"/>
    </row>
    <row r="184" s="1" customFormat="1" ht="46.5" customHeight="1" spans="1:8">
      <c r="A184" s="17"/>
      <c r="B184" s="18"/>
      <c r="C184" s="14" t="s">
        <v>26</v>
      </c>
      <c r="D184" s="15" t="s">
        <v>24</v>
      </c>
      <c r="E184" s="15">
        <v>1</v>
      </c>
      <c r="F184" s="15">
        <v>1</v>
      </c>
      <c r="G184" s="15">
        <v>1</v>
      </c>
      <c r="H184" s="24"/>
    </row>
    <row r="185" s="1" customFormat="1" ht="61.5" customHeight="1" spans="1:8">
      <c r="A185" s="12">
        <v>4</v>
      </c>
      <c r="B185" s="13" t="s">
        <v>100</v>
      </c>
      <c r="C185" s="14" t="s">
        <v>101</v>
      </c>
      <c r="D185" s="15" t="s">
        <v>11</v>
      </c>
      <c r="E185" s="15">
        <v>3.36</v>
      </c>
      <c r="F185" s="15">
        <v>1</v>
      </c>
      <c r="G185" s="15">
        <v>1</v>
      </c>
      <c r="H185" s="16" t="s">
        <v>19</v>
      </c>
    </row>
    <row r="186" s="1" customFormat="1" ht="61.5" customHeight="1" spans="1:8">
      <c r="A186" s="17"/>
      <c r="B186" s="18"/>
      <c r="C186" s="14" t="s">
        <v>102</v>
      </c>
      <c r="D186" s="15" t="s">
        <v>11</v>
      </c>
      <c r="E186" s="15">
        <f>E185</f>
        <v>3.36</v>
      </c>
      <c r="F186" s="15">
        <v>1</v>
      </c>
      <c r="G186" s="15">
        <v>1</v>
      </c>
      <c r="H186" s="23"/>
    </row>
    <row r="187" s="1" customFormat="1" ht="61.5" customHeight="1" spans="1:8">
      <c r="A187" s="17"/>
      <c r="B187" s="18"/>
      <c r="C187" s="14" t="s">
        <v>103</v>
      </c>
      <c r="D187" s="15" t="s">
        <v>11</v>
      </c>
      <c r="E187" s="15">
        <v>4.19</v>
      </c>
      <c r="F187" s="15">
        <v>1</v>
      </c>
      <c r="G187" s="15">
        <v>1</v>
      </c>
      <c r="H187" s="23"/>
    </row>
    <row r="188" s="1" customFormat="1" ht="61.5" customHeight="1" spans="1:8">
      <c r="A188" s="17"/>
      <c r="B188" s="18"/>
      <c r="C188" s="14" t="s">
        <v>104</v>
      </c>
      <c r="D188" s="15" t="s">
        <v>11</v>
      </c>
      <c r="E188" s="15">
        <f>E187</f>
        <v>4.19</v>
      </c>
      <c r="F188" s="15">
        <v>1</v>
      </c>
      <c r="G188" s="15">
        <v>1</v>
      </c>
      <c r="H188" s="23"/>
    </row>
    <row r="189" s="1" customFormat="1" ht="61.5" customHeight="1" spans="1:8">
      <c r="A189" s="17"/>
      <c r="B189" s="18"/>
      <c r="C189" s="14" t="s">
        <v>16</v>
      </c>
      <c r="D189" s="15" t="s">
        <v>11</v>
      </c>
      <c r="E189" s="15">
        <f>E187</f>
        <v>4.19</v>
      </c>
      <c r="F189" s="15">
        <v>1</v>
      </c>
      <c r="G189" s="15">
        <v>1</v>
      </c>
      <c r="H189" s="23"/>
    </row>
    <row r="190" s="1" customFormat="1" ht="45.75" customHeight="1" spans="1:8">
      <c r="A190" s="17"/>
      <c r="B190" s="18"/>
      <c r="C190" s="14" t="s">
        <v>23</v>
      </c>
      <c r="D190" s="15" t="s">
        <v>24</v>
      </c>
      <c r="E190" s="15">
        <v>1</v>
      </c>
      <c r="F190" s="15">
        <v>1</v>
      </c>
      <c r="G190" s="15">
        <v>1</v>
      </c>
      <c r="H190" s="23"/>
    </row>
    <row r="191" s="1" customFormat="1" ht="45.75" customHeight="1" spans="1:8">
      <c r="A191" s="17"/>
      <c r="B191" s="18"/>
      <c r="C191" s="14" t="s">
        <v>25</v>
      </c>
      <c r="D191" s="15" t="s">
        <v>24</v>
      </c>
      <c r="E191" s="15">
        <v>1</v>
      </c>
      <c r="F191" s="15">
        <v>1</v>
      </c>
      <c r="G191" s="15">
        <v>1</v>
      </c>
      <c r="H191" s="23"/>
    </row>
    <row r="192" s="1" customFormat="1" ht="45.75" customHeight="1" spans="1:8">
      <c r="A192" s="17"/>
      <c r="B192" s="18"/>
      <c r="C192" s="14" t="s">
        <v>26</v>
      </c>
      <c r="D192" s="15" t="s">
        <v>24</v>
      </c>
      <c r="E192" s="15">
        <v>1</v>
      </c>
      <c r="F192" s="15">
        <v>1</v>
      </c>
      <c r="G192" s="15">
        <v>1</v>
      </c>
      <c r="H192" s="24"/>
    </row>
    <row r="193" s="1" customFormat="1" ht="67.8" customHeight="1" spans="1:8">
      <c r="A193" s="12">
        <v>5</v>
      </c>
      <c r="B193" s="13" t="s">
        <v>105</v>
      </c>
      <c r="C193" s="14" t="s">
        <v>106</v>
      </c>
      <c r="D193" s="15" t="s">
        <v>11</v>
      </c>
      <c r="E193" s="15">
        <v>1.6</v>
      </c>
      <c r="F193" s="15">
        <v>1</v>
      </c>
      <c r="G193" s="15">
        <v>1</v>
      </c>
      <c r="H193" s="16" t="s">
        <v>52</v>
      </c>
    </row>
    <row r="194" s="1" customFormat="1" ht="67.8" customHeight="1" spans="1:8">
      <c r="A194" s="17"/>
      <c r="B194" s="18"/>
      <c r="C194" s="14" t="s">
        <v>23</v>
      </c>
      <c r="D194" s="15" t="s">
        <v>24</v>
      </c>
      <c r="E194" s="15">
        <v>2</v>
      </c>
      <c r="F194" s="15">
        <v>1</v>
      </c>
      <c r="G194" s="15">
        <v>1</v>
      </c>
      <c r="H194" s="19"/>
    </row>
    <row r="195" s="1" customFormat="1" ht="67.8" customHeight="1" spans="1:8">
      <c r="A195" s="17"/>
      <c r="B195" s="18"/>
      <c r="C195" s="14" t="s">
        <v>107</v>
      </c>
      <c r="D195" s="15" t="s">
        <v>11</v>
      </c>
      <c r="E195" s="15">
        <v>0.83</v>
      </c>
      <c r="F195" s="15">
        <v>1</v>
      </c>
      <c r="G195" s="15">
        <v>1</v>
      </c>
      <c r="H195" s="20"/>
    </row>
    <row r="196" ht="18.75" customHeight="1" spans="1:8">
      <c r="A196" s="10" t="s">
        <v>108</v>
      </c>
      <c r="B196" s="10"/>
      <c r="C196" s="10"/>
      <c r="D196" s="10"/>
      <c r="E196" s="10"/>
      <c r="F196" s="10"/>
      <c r="G196" s="10"/>
      <c r="H196" s="11"/>
    </row>
    <row r="197" s="1" customFormat="1" ht="49.2" customHeight="1" spans="1:8">
      <c r="A197" s="15">
        <v>1</v>
      </c>
      <c r="B197" s="21" t="s">
        <v>27</v>
      </c>
      <c r="C197" s="14" t="s">
        <v>88</v>
      </c>
      <c r="D197" s="15" t="s">
        <v>11</v>
      </c>
      <c r="E197" s="15">
        <v>6.434</v>
      </c>
      <c r="F197" s="15">
        <v>1</v>
      </c>
      <c r="G197" s="15">
        <v>1</v>
      </c>
      <c r="H197" s="16" t="s">
        <v>29</v>
      </c>
    </row>
    <row r="198" s="1" customFormat="1" ht="49.2" customHeight="1" spans="1:8">
      <c r="A198" s="15"/>
      <c r="B198" s="21"/>
      <c r="C198" s="22" t="s">
        <v>89</v>
      </c>
      <c r="D198" s="15" t="s">
        <v>11</v>
      </c>
      <c r="E198" s="15">
        <f>E197</f>
        <v>6.434</v>
      </c>
      <c r="F198" s="15">
        <v>1</v>
      </c>
      <c r="G198" s="15">
        <v>1</v>
      </c>
      <c r="H198" s="19"/>
    </row>
    <row r="199" s="1" customFormat="1" ht="49.2" customHeight="1" spans="1:8">
      <c r="A199" s="15"/>
      <c r="B199" s="15"/>
      <c r="C199" s="22" t="s">
        <v>90</v>
      </c>
      <c r="D199" s="15" t="s">
        <v>11</v>
      </c>
      <c r="E199" s="15">
        <f>E197</f>
        <v>6.434</v>
      </c>
      <c r="F199" s="15">
        <v>1</v>
      </c>
      <c r="G199" s="15">
        <v>1</v>
      </c>
      <c r="H199" s="19"/>
    </row>
    <row r="200" s="1" customFormat="1" ht="49.2" customHeight="1" spans="1:8">
      <c r="A200" s="15"/>
      <c r="B200" s="15"/>
      <c r="C200" s="14" t="s">
        <v>32</v>
      </c>
      <c r="D200" s="15" t="s">
        <v>11</v>
      </c>
      <c r="E200" s="15">
        <f>E197</f>
        <v>6.434</v>
      </c>
      <c r="F200" s="15">
        <v>1</v>
      </c>
      <c r="G200" s="15">
        <v>1</v>
      </c>
      <c r="H200" s="19"/>
    </row>
    <row r="201" s="1" customFormat="1" ht="49.2" customHeight="1" spans="1:8">
      <c r="A201" s="15"/>
      <c r="B201" s="15"/>
      <c r="C201" s="14" t="s">
        <v>33</v>
      </c>
      <c r="D201" s="15" t="s">
        <v>24</v>
      </c>
      <c r="E201" s="15">
        <v>3</v>
      </c>
      <c r="F201" s="15">
        <v>1</v>
      </c>
      <c r="G201" s="15">
        <v>1</v>
      </c>
      <c r="H201" s="19"/>
    </row>
    <row r="202" s="1" customFormat="1" ht="49.2" customHeight="1" spans="1:8">
      <c r="A202" s="15"/>
      <c r="B202" s="15"/>
      <c r="C202" s="14" t="s">
        <v>34</v>
      </c>
      <c r="D202" s="15" t="s">
        <v>24</v>
      </c>
      <c r="E202" s="15">
        <v>3</v>
      </c>
      <c r="F202" s="15">
        <v>1</v>
      </c>
      <c r="G202" s="15">
        <v>1</v>
      </c>
      <c r="H202" s="19"/>
    </row>
    <row r="203" s="1" customFormat="1" ht="49.2" customHeight="1" spans="1:8">
      <c r="A203" s="15"/>
      <c r="B203" s="15"/>
      <c r="C203" s="14" t="s">
        <v>35</v>
      </c>
      <c r="D203" s="15" t="s">
        <v>24</v>
      </c>
      <c r="E203" s="15">
        <v>4</v>
      </c>
      <c r="F203" s="15">
        <v>1</v>
      </c>
      <c r="G203" s="15">
        <v>1</v>
      </c>
      <c r="H203" s="19"/>
    </row>
    <row r="204" s="1" customFormat="1" ht="49.2" customHeight="1" spans="1:8">
      <c r="A204" s="15"/>
      <c r="B204" s="15"/>
      <c r="C204" s="14" t="s">
        <v>36</v>
      </c>
      <c r="D204" s="15" t="s">
        <v>24</v>
      </c>
      <c r="E204" s="15">
        <v>1</v>
      </c>
      <c r="F204" s="15">
        <v>1</v>
      </c>
      <c r="G204" s="15">
        <v>1</v>
      </c>
      <c r="H204" s="20"/>
    </row>
    <row r="205" s="1" customFormat="1" ht="49.8" customHeight="1" spans="1:8">
      <c r="A205" s="12">
        <v>2</v>
      </c>
      <c r="B205" s="13" t="s">
        <v>91</v>
      </c>
      <c r="C205" s="14" t="s">
        <v>92</v>
      </c>
      <c r="D205" s="15" t="s">
        <v>11</v>
      </c>
      <c r="E205" s="15">
        <v>2.48</v>
      </c>
      <c r="F205" s="15">
        <v>1</v>
      </c>
      <c r="G205" s="15">
        <v>1</v>
      </c>
      <c r="H205" s="16" t="s">
        <v>19</v>
      </c>
    </row>
    <row r="206" s="1" customFormat="1" ht="49.8" customHeight="1" spans="1:8">
      <c r="A206" s="17"/>
      <c r="B206" s="18"/>
      <c r="C206" s="14" t="s">
        <v>93</v>
      </c>
      <c r="D206" s="15" t="s">
        <v>11</v>
      </c>
      <c r="E206" s="15">
        <v>2.48</v>
      </c>
      <c r="F206" s="15">
        <v>1</v>
      </c>
      <c r="G206" s="15">
        <v>1</v>
      </c>
      <c r="H206" s="19"/>
    </row>
    <row r="207" s="1" customFormat="1" ht="49.8" customHeight="1" spans="1:8">
      <c r="A207" s="17"/>
      <c r="B207" s="18"/>
      <c r="C207" s="14" t="s">
        <v>94</v>
      </c>
      <c r="D207" s="15" t="s">
        <v>11</v>
      </c>
      <c r="E207" s="15">
        <f>3.34+0.67+1.2+0.67+2.09+1.64+1.2+1.2</f>
        <v>12.01</v>
      </c>
      <c r="F207" s="15">
        <v>1</v>
      </c>
      <c r="G207" s="15">
        <v>1</v>
      </c>
      <c r="H207" s="19"/>
    </row>
    <row r="208" s="1" customFormat="1" ht="49.8" customHeight="1" spans="1:8">
      <c r="A208" s="17"/>
      <c r="B208" s="18"/>
      <c r="C208" s="14" t="s">
        <v>95</v>
      </c>
      <c r="D208" s="15" t="s">
        <v>11</v>
      </c>
      <c r="E208" s="15">
        <f>E207</f>
        <v>12.01</v>
      </c>
      <c r="F208" s="15">
        <v>1</v>
      </c>
      <c r="G208" s="15">
        <v>1</v>
      </c>
      <c r="H208" s="19"/>
    </row>
    <row r="209" s="1" customFormat="1" ht="49.8" customHeight="1" spans="1:8">
      <c r="A209" s="17"/>
      <c r="B209" s="18"/>
      <c r="C209" s="14" t="s">
        <v>16</v>
      </c>
      <c r="D209" s="15" t="s">
        <v>11</v>
      </c>
      <c r="E209" s="15">
        <f>E207</f>
        <v>12.01</v>
      </c>
      <c r="F209" s="15">
        <v>1</v>
      </c>
      <c r="G209" s="15">
        <v>1</v>
      </c>
      <c r="H209" s="19"/>
    </row>
    <row r="210" s="1" customFormat="1" ht="49.8" customHeight="1" spans="1:8">
      <c r="A210" s="17"/>
      <c r="B210" s="18"/>
      <c r="C210" s="14" t="s">
        <v>23</v>
      </c>
      <c r="D210" s="15" t="s">
        <v>24</v>
      </c>
      <c r="E210" s="15">
        <v>1</v>
      </c>
      <c r="F210" s="15">
        <v>1</v>
      </c>
      <c r="G210" s="15">
        <v>1</v>
      </c>
      <c r="H210" s="19"/>
    </row>
    <row r="211" s="1" customFormat="1" ht="49.8" customHeight="1" spans="1:8">
      <c r="A211" s="17"/>
      <c r="B211" s="18"/>
      <c r="C211" s="14" t="s">
        <v>25</v>
      </c>
      <c r="D211" s="15" t="s">
        <v>24</v>
      </c>
      <c r="E211" s="15">
        <v>1</v>
      </c>
      <c r="F211" s="15">
        <v>1</v>
      </c>
      <c r="G211" s="15">
        <v>1</v>
      </c>
      <c r="H211" s="19"/>
    </row>
    <row r="212" s="1" customFormat="1" ht="49.8" customHeight="1" spans="1:8">
      <c r="A212" s="17"/>
      <c r="B212" s="18"/>
      <c r="C212" s="14" t="s">
        <v>26</v>
      </c>
      <c r="D212" s="15" t="s">
        <v>24</v>
      </c>
      <c r="E212" s="15">
        <v>1</v>
      </c>
      <c r="F212" s="15">
        <v>1</v>
      </c>
      <c r="G212" s="15">
        <v>1</v>
      </c>
      <c r="H212" s="20"/>
    </row>
    <row r="213" s="1" customFormat="1" ht="45.75" customHeight="1" spans="1:8">
      <c r="A213" s="17">
        <v>3</v>
      </c>
      <c r="B213" s="18" t="s">
        <v>66</v>
      </c>
      <c r="C213" s="14" t="s">
        <v>109</v>
      </c>
      <c r="D213" s="15" t="s">
        <v>11</v>
      </c>
      <c r="E213" s="15">
        <v>2.209</v>
      </c>
      <c r="F213" s="15">
        <v>1</v>
      </c>
      <c r="G213" s="15">
        <v>1</v>
      </c>
      <c r="H213" s="16" t="s">
        <v>19</v>
      </c>
    </row>
    <row r="214" s="1" customFormat="1" ht="45.75" customHeight="1" spans="1:8">
      <c r="A214" s="17"/>
      <c r="B214" s="18"/>
      <c r="C214" s="14" t="s">
        <v>110</v>
      </c>
      <c r="D214" s="15" t="s">
        <v>11</v>
      </c>
      <c r="E214" s="15">
        <f>E213</f>
        <v>2.209</v>
      </c>
      <c r="F214" s="15">
        <v>1</v>
      </c>
      <c r="G214" s="15">
        <v>1</v>
      </c>
      <c r="H214" s="23"/>
    </row>
    <row r="215" s="1" customFormat="1" ht="60" customHeight="1" spans="1:8">
      <c r="A215" s="17"/>
      <c r="B215" s="18"/>
      <c r="C215" s="14" t="s">
        <v>111</v>
      </c>
      <c r="D215" s="15" t="s">
        <v>11</v>
      </c>
      <c r="E215" s="15">
        <v>3.511</v>
      </c>
      <c r="F215" s="15">
        <v>1</v>
      </c>
      <c r="G215" s="15">
        <v>1</v>
      </c>
      <c r="H215" s="23"/>
    </row>
    <row r="216" s="1" customFormat="1" ht="60" customHeight="1" spans="1:8">
      <c r="A216" s="17"/>
      <c r="B216" s="18"/>
      <c r="C216" s="14" t="s">
        <v>112</v>
      </c>
      <c r="D216" s="15" t="s">
        <v>11</v>
      </c>
      <c r="E216" s="15">
        <f>E215</f>
        <v>3.511</v>
      </c>
      <c r="F216" s="15">
        <v>1</v>
      </c>
      <c r="G216" s="15">
        <v>1</v>
      </c>
      <c r="H216" s="23"/>
    </row>
    <row r="217" s="1" customFormat="1" ht="60" customHeight="1" spans="1:8">
      <c r="A217" s="17"/>
      <c r="B217" s="18"/>
      <c r="C217" s="14" t="s">
        <v>16</v>
      </c>
      <c r="D217" s="15" t="s">
        <v>11</v>
      </c>
      <c r="E217" s="15">
        <f>E215</f>
        <v>3.511</v>
      </c>
      <c r="F217" s="15">
        <v>1</v>
      </c>
      <c r="G217" s="15">
        <v>1</v>
      </c>
      <c r="H217" s="23"/>
    </row>
    <row r="218" s="2" customFormat="1" ht="60" customHeight="1" spans="1:8">
      <c r="A218" s="17"/>
      <c r="B218" s="18"/>
      <c r="C218" s="14" t="s">
        <v>23</v>
      </c>
      <c r="D218" s="15" t="s">
        <v>24</v>
      </c>
      <c r="E218" s="15">
        <v>1</v>
      </c>
      <c r="F218" s="15">
        <v>1</v>
      </c>
      <c r="G218" s="15">
        <v>1</v>
      </c>
      <c r="H218" s="23"/>
    </row>
    <row r="219" s="1" customFormat="1" ht="60" customHeight="1" spans="1:8">
      <c r="A219" s="17"/>
      <c r="B219" s="18"/>
      <c r="C219" s="14" t="s">
        <v>25</v>
      </c>
      <c r="D219" s="15" t="s">
        <v>24</v>
      </c>
      <c r="E219" s="15">
        <v>1</v>
      </c>
      <c r="F219" s="15">
        <v>1</v>
      </c>
      <c r="G219" s="15">
        <v>1</v>
      </c>
      <c r="H219" s="23"/>
    </row>
    <row r="220" s="1" customFormat="1" ht="60" customHeight="1" spans="1:8">
      <c r="A220" s="17"/>
      <c r="B220" s="18"/>
      <c r="C220" s="14" t="s">
        <v>26</v>
      </c>
      <c r="D220" s="15" t="s">
        <v>24</v>
      </c>
      <c r="E220" s="15">
        <v>1</v>
      </c>
      <c r="F220" s="15">
        <v>1</v>
      </c>
      <c r="G220" s="15">
        <v>1</v>
      </c>
      <c r="H220" s="24"/>
    </row>
    <row r="221" s="1" customFormat="1" ht="61.5" customHeight="1" spans="1:8">
      <c r="A221" s="12">
        <v>4</v>
      </c>
      <c r="B221" s="13" t="s">
        <v>100</v>
      </c>
      <c r="C221" s="14" t="s">
        <v>101</v>
      </c>
      <c r="D221" s="15" t="s">
        <v>11</v>
      </c>
      <c r="E221" s="15">
        <v>3.36</v>
      </c>
      <c r="F221" s="15">
        <v>1</v>
      </c>
      <c r="G221" s="15">
        <v>1</v>
      </c>
      <c r="H221" s="16" t="s">
        <v>19</v>
      </c>
    </row>
    <row r="222" s="1" customFormat="1" ht="61.5" customHeight="1" spans="1:8">
      <c r="A222" s="17"/>
      <c r="B222" s="18"/>
      <c r="C222" s="14" t="s">
        <v>102</v>
      </c>
      <c r="D222" s="15" t="s">
        <v>11</v>
      </c>
      <c r="E222" s="15">
        <f>E221</f>
        <v>3.36</v>
      </c>
      <c r="F222" s="15">
        <v>1</v>
      </c>
      <c r="G222" s="15">
        <v>1</v>
      </c>
      <c r="H222" s="23"/>
    </row>
    <row r="223" s="1" customFormat="1" ht="61.5" customHeight="1" spans="1:8">
      <c r="A223" s="17"/>
      <c r="B223" s="18"/>
      <c r="C223" s="14" t="s">
        <v>103</v>
      </c>
      <c r="D223" s="15" t="s">
        <v>11</v>
      </c>
      <c r="E223" s="15">
        <v>4.19</v>
      </c>
      <c r="F223" s="15">
        <v>1</v>
      </c>
      <c r="G223" s="15">
        <v>1</v>
      </c>
      <c r="H223" s="23"/>
    </row>
    <row r="224" s="1" customFormat="1" ht="61.5" customHeight="1" spans="1:8">
      <c r="A224" s="17"/>
      <c r="B224" s="18"/>
      <c r="C224" s="14" t="s">
        <v>104</v>
      </c>
      <c r="D224" s="15" t="s">
        <v>11</v>
      </c>
      <c r="E224" s="15">
        <f>E223</f>
        <v>4.19</v>
      </c>
      <c r="F224" s="15">
        <v>1</v>
      </c>
      <c r="G224" s="15">
        <v>1</v>
      </c>
      <c r="H224" s="23"/>
    </row>
    <row r="225" s="1" customFormat="1" ht="61.5" customHeight="1" spans="1:8">
      <c r="A225" s="17"/>
      <c r="B225" s="18"/>
      <c r="C225" s="14" t="s">
        <v>16</v>
      </c>
      <c r="D225" s="15" t="s">
        <v>11</v>
      </c>
      <c r="E225" s="15">
        <f>E223</f>
        <v>4.19</v>
      </c>
      <c r="F225" s="15">
        <v>1</v>
      </c>
      <c r="G225" s="15">
        <v>1</v>
      </c>
      <c r="H225" s="23"/>
    </row>
    <row r="226" s="1" customFormat="1" ht="45.75" customHeight="1" spans="1:8">
      <c r="A226" s="17"/>
      <c r="B226" s="18"/>
      <c r="C226" s="14" t="s">
        <v>23</v>
      </c>
      <c r="D226" s="15" t="s">
        <v>24</v>
      </c>
      <c r="E226" s="15">
        <v>1</v>
      </c>
      <c r="F226" s="15">
        <v>1</v>
      </c>
      <c r="G226" s="15">
        <v>1</v>
      </c>
      <c r="H226" s="23"/>
    </row>
    <row r="227" s="1" customFormat="1" ht="45.75" customHeight="1" spans="1:8">
      <c r="A227" s="17"/>
      <c r="B227" s="18"/>
      <c r="C227" s="14" t="s">
        <v>25</v>
      </c>
      <c r="D227" s="15" t="s">
        <v>24</v>
      </c>
      <c r="E227" s="15">
        <v>1</v>
      </c>
      <c r="F227" s="15">
        <v>1</v>
      </c>
      <c r="G227" s="15">
        <v>1</v>
      </c>
      <c r="H227" s="23"/>
    </row>
    <row r="228" s="1" customFormat="1" ht="45.75" customHeight="1" spans="1:8">
      <c r="A228" s="17"/>
      <c r="B228" s="18"/>
      <c r="C228" s="14" t="s">
        <v>26</v>
      </c>
      <c r="D228" s="15" t="s">
        <v>24</v>
      </c>
      <c r="E228" s="15">
        <v>1</v>
      </c>
      <c r="F228" s="15">
        <v>1</v>
      </c>
      <c r="G228" s="15">
        <v>1</v>
      </c>
      <c r="H228" s="24"/>
    </row>
    <row r="229" s="1" customFormat="1" ht="68.4" customHeight="1" spans="1:8">
      <c r="A229" s="12">
        <v>5</v>
      </c>
      <c r="B229" s="13" t="s">
        <v>105</v>
      </c>
      <c r="C229" s="14" t="s">
        <v>106</v>
      </c>
      <c r="D229" s="15" t="s">
        <v>11</v>
      </c>
      <c r="E229" s="15">
        <v>1.6</v>
      </c>
      <c r="F229" s="15">
        <v>1</v>
      </c>
      <c r="G229" s="15">
        <v>1</v>
      </c>
      <c r="H229" s="16" t="s">
        <v>52</v>
      </c>
    </row>
    <row r="230" s="1" customFormat="1" ht="68.4" customHeight="1" spans="1:8">
      <c r="A230" s="17"/>
      <c r="B230" s="18"/>
      <c r="C230" s="14" t="s">
        <v>23</v>
      </c>
      <c r="D230" s="15" t="s">
        <v>24</v>
      </c>
      <c r="E230" s="15">
        <v>2</v>
      </c>
      <c r="F230" s="15">
        <v>1</v>
      </c>
      <c r="G230" s="15">
        <v>1</v>
      </c>
      <c r="H230" s="19"/>
    </row>
    <row r="231" s="1" customFormat="1" ht="68.4" customHeight="1" spans="1:8">
      <c r="A231" s="17"/>
      <c r="B231" s="18"/>
      <c r="C231" s="14" t="s">
        <v>107</v>
      </c>
      <c r="D231" s="15" t="s">
        <v>11</v>
      </c>
      <c r="E231" s="15">
        <v>0.83</v>
      </c>
      <c r="F231" s="15">
        <v>1</v>
      </c>
      <c r="G231" s="15">
        <v>1</v>
      </c>
      <c r="H231" s="20"/>
    </row>
    <row r="232" ht="18.75" customHeight="1" spans="1:8">
      <c r="A232" s="10" t="s">
        <v>113</v>
      </c>
      <c r="B232" s="10"/>
      <c r="C232" s="10"/>
      <c r="D232" s="10"/>
      <c r="E232" s="10"/>
      <c r="F232" s="10"/>
      <c r="G232" s="10"/>
      <c r="H232" s="11"/>
    </row>
    <row r="233" s="1" customFormat="1" ht="48" customHeight="1" spans="1:8">
      <c r="A233" s="15">
        <v>1</v>
      </c>
      <c r="B233" s="21" t="s">
        <v>27</v>
      </c>
      <c r="C233" s="14" t="s">
        <v>88</v>
      </c>
      <c r="D233" s="15" t="s">
        <v>11</v>
      </c>
      <c r="E233" s="15">
        <v>6.434</v>
      </c>
      <c r="F233" s="15">
        <v>1</v>
      </c>
      <c r="G233" s="15">
        <v>1</v>
      </c>
      <c r="H233" s="16" t="s">
        <v>29</v>
      </c>
    </row>
    <row r="234" s="1" customFormat="1" ht="48" customHeight="1" spans="1:8">
      <c r="A234" s="15"/>
      <c r="B234" s="21"/>
      <c r="C234" s="22" t="s">
        <v>89</v>
      </c>
      <c r="D234" s="15" t="s">
        <v>11</v>
      </c>
      <c r="E234" s="15">
        <f>E233</f>
        <v>6.434</v>
      </c>
      <c r="F234" s="15">
        <v>1</v>
      </c>
      <c r="G234" s="15">
        <v>1</v>
      </c>
      <c r="H234" s="19"/>
    </row>
    <row r="235" s="1" customFormat="1" ht="48" customHeight="1" spans="1:8">
      <c r="A235" s="15"/>
      <c r="B235" s="15"/>
      <c r="C235" s="22" t="s">
        <v>90</v>
      </c>
      <c r="D235" s="15" t="s">
        <v>11</v>
      </c>
      <c r="E235" s="15">
        <f>E233</f>
        <v>6.434</v>
      </c>
      <c r="F235" s="15">
        <v>1</v>
      </c>
      <c r="G235" s="15">
        <v>1</v>
      </c>
      <c r="H235" s="19"/>
    </row>
    <row r="236" s="1" customFormat="1" ht="48" customHeight="1" spans="1:8">
      <c r="A236" s="15"/>
      <c r="B236" s="15"/>
      <c r="C236" s="14" t="s">
        <v>32</v>
      </c>
      <c r="D236" s="15" t="s">
        <v>11</v>
      </c>
      <c r="E236" s="15">
        <f>E233</f>
        <v>6.434</v>
      </c>
      <c r="F236" s="15">
        <v>1</v>
      </c>
      <c r="G236" s="15">
        <v>1</v>
      </c>
      <c r="H236" s="19"/>
    </row>
    <row r="237" s="1" customFormat="1" ht="48" customHeight="1" spans="1:8">
      <c r="A237" s="15"/>
      <c r="B237" s="15"/>
      <c r="C237" s="14" t="s">
        <v>33</v>
      </c>
      <c r="D237" s="15" t="s">
        <v>24</v>
      </c>
      <c r="E237" s="15">
        <v>3</v>
      </c>
      <c r="F237" s="15">
        <v>1</v>
      </c>
      <c r="G237" s="15">
        <v>1</v>
      </c>
      <c r="H237" s="19"/>
    </row>
    <row r="238" s="1" customFormat="1" ht="48" customHeight="1" spans="1:8">
      <c r="A238" s="15"/>
      <c r="B238" s="15"/>
      <c r="C238" s="14" t="s">
        <v>34</v>
      </c>
      <c r="D238" s="15" t="s">
        <v>24</v>
      </c>
      <c r="E238" s="15">
        <v>3</v>
      </c>
      <c r="F238" s="15">
        <v>1</v>
      </c>
      <c r="G238" s="15">
        <v>1</v>
      </c>
      <c r="H238" s="19"/>
    </row>
    <row r="239" s="1" customFormat="1" ht="48" customHeight="1" spans="1:8">
      <c r="A239" s="15"/>
      <c r="B239" s="15"/>
      <c r="C239" s="14" t="s">
        <v>35</v>
      </c>
      <c r="D239" s="15" t="s">
        <v>24</v>
      </c>
      <c r="E239" s="15">
        <v>4</v>
      </c>
      <c r="F239" s="15">
        <v>1</v>
      </c>
      <c r="G239" s="15">
        <v>1</v>
      </c>
      <c r="H239" s="19"/>
    </row>
    <row r="240" s="1" customFormat="1" ht="48" customHeight="1" spans="1:8">
      <c r="A240" s="15"/>
      <c r="B240" s="15"/>
      <c r="C240" s="14" t="s">
        <v>36</v>
      </c>
      <c r="D240" s="15" t="s">
        <v>24</v>
      </c>
      <c r="E240" s="15">
        <v>1</v>
      </c>
      <c r="F240" s="15">
        <v>1</v>
      </c>
      <c r="G240" s="15">
        <v>1</v>
      </c>
      <c r="H240" s="20"/>
    </row>
    <row r="241" s="1" customFormat="1" ht="51.6" customHeight="1" spans="1:8">
      <c r="A241" s="12">
        <v>2</v>
      </c>
      <c r="B241" s="13" t="s">
        <v>91</v>
      </c>
      <c r="C241" s="14" t="s">
        <v>114</v>
      </c>
      <c r="D241" s="15" t="s">
        <v>11</v>
      </c>
      <c r="E241" s="15">
        <v>1.24</v>
      </c>
      <c r="F241" s="15">
        <v>2</v>
      </c>
      <c r="G241" s="15">
        <v>1</v>
      </c>
      <c r="H241" s="16" t="s">
        <v>19</v>
      </c>
    </row>
    <row r="242" s="1" customFormat="1" ht="51.6" customHeight="1" spans="1:8">
      <c r="A242" s="17"/>
      <c r="B242" s="18"/>
      <c r="C242" s="14" t="s">
        <v>115</v>
      </c>
      <c r="D242" s="15" t="s">
        <v>11</v>
      </c>
      <c r="E242" s="15">
        <f>E241</f>
        <v>1.24</v>
      </c>
      <c r="F242" s="15">
        <v>2</v>
      </c>
      <c r="G242" s="15">
        <v>1</v>
      </c>
      <c r="H242" s="19"/>
    </row>
    <row r="243" s="1" customFormat="1" ht="51.6" customHeight="1" spans="1:8">
      <c r="A243" s="17"/>
      <c r="B243" s="18"/>
      <c r="C243" s="14" t="s">
        <v>94</v>
      </c>
      <c r="D243" s="15" t="s">
        <v>11</v>
      </c>
      <c r="E243" s="15">
        <f>3.34+0.67+1.2+0.67+2.09+1.64+1.2+1.2</f>
        <v>12.01</v>
      </c>
      <c r="F243" s="15">
        <v>1</v>
      </c>
      <c r="G243" s="15">
        <v>1</v>
      </c>
      <c r="H243" s="19"/>
    </row>
    <row r="244" s="1" customFormat="1" ht="51.6" customHeight="1" spans="1:8">
      <c r="A244" s="17"/>
      <c r="B244" s="18"/>
      <c r="C244" s="14" t="s">
        <v>95</v>
      </c>
      <c r="D244" s="15" t="s">
        <v>11</v>
      </c>
      <c r="E244" s="15">
        <f>E243</f>
        <v>12.01</v>
      </c>
      <c r="F244" s="15">
        <v>1</v>
      </c>
      <c r="G244" s="15">
        <v>1</v>
      </c>
      <c r="H244" s="19"/>
    </row>
    <row r="245" s="1" customFormat="1" ht="51.6" customHeight="1" spans="1:8">
      <c r="A245" s="17"/>
      <c r="B245" s="18"/>
      <c r="C245" s="14" t="s">
        <v>16</v>
      </c>
      <c r="D245" s="15" t="s">
        <v>11</v>
      </c>
      <c r="E245" s="15">
        <f>E243</f>
        <v>12.01</v>
      </c>
      <c r="F245" s="15">
        <v>1</v>
      </c>
      <c r="G245" s="15">
        <v>1</v>
      </c>
      <c r="H245" s="19"/>
    </row>
    <row r="246" s="1" customFormat="1" ht="51.6" customHeight="1" spans="1:8">
      <c r="A246" s="17"/>
      <c r="B246" s="18"/>
      <c r="C246" s="14" t="s">
        <v>23</v>
      </c>
      <c r="D246" s="15" t="s">
        <v>24</v>
      </c>
      <c r="E246" s="15">
        <v>1</v>
      </c>
      <c r="F246" s="15">
        <v>1</v>
      </c>
      <c r="G246" s="15">
        <v>1</v>
      </c>
      <c r="H246" s="19"/>
    </row>
    <row r="247" s="1" customFormat="1" ht="51.6" customHeight="1" spans="1:8">
      <c r="A247" s="17"/>
      <c r="B247" s="18"/>
      <c r="C247" s="14" t="s">
        <v>25</v>
      </c>
      <c r="D247" s="15" t="s">
        <v>24</v>
      </c>
      <c r="E247" s="15">
        <v>1</v>
      </c>
      <c r="F247" s="15">
        <v>1</v>
      </c>
      <c r="G247" s="15">
        <v>1</v>
      </c>
      <c r="H247" s="19"/>
    </row>
    <row r="248" s="1" customFormat="1" ht="51.6" customHeight="1" spans="1:8">
      <c r="A248" s="17"/>
      <c r="B248" s="18"/>
      <c r="C248" s="14" t="s">
        <v>26</v>
      </c>
      <c r="D248" s="15" t="s">
        <v>24</v>
      </c>
      <c r="E248" s="15">
        <v>1</v>
      </c>
      <c r="F248" s="15">
        <v>1</v>
      </c>
      <c r="G248" s="15">
        <v>1</v>
      </c>
      <c r="H248" s="20"/>
    </row>
    <row r="249" s="1" customFormat="1" ht="48" customHeight="1" spans="1:8">
      <c r="A249" s="17">
        <v>3</v>
      </c>
      <c r="B249" s="18" t="s">
        <v>66</v>
      </c>
      <c r="C249" s="14" t="s">
        <v>96</v>
      </c>
      <c r="D249" s="15" t="s">
        <v>11</v>
      </c>
      <c r="E249" s="15">
        <v>2.24</v>
      </c>
      <c r="F249" s="15">
        <v>1</v>
      </c>
      <c r="G249" s="15">
        <v>1</v>
      </c>
      <c r="H249" s="16" t="s">
        <v>19</v>
      </c>
    </row>
    <row r="250" s="1" customFormat="1" ht="48" customHeight="1" spans="1:8">
      <c r="A250" s="17"/>
      <c r="B250" s="18"/>
      <c r="C250" s="14" t="s">
        <v>97</v>
      </c>
      <c r="D250" s="15" t="s">
        <v>11</v>
      </c>
      <c r="E250" s="15">
        <f>E249</f>
        <v>2.24</v>
      </c>
      <c r="F250" s="15">
        <v>1</v>
      </c>
      <c r="G250" s="15">
        <v>1</v>
      </c>
      <c r="H250" s="23"/>
    </row>
    <row r="251" s="1" customFormat="1" ht="48" customHeight="1" spans="1:8">
      <c r="A251" s="17"/>
      <c r="B251" s="18"/>
      <c r="C251" s="14" t="s">
        <v>98</v>
      </c>
      <c r="D251" s="15" t="s">
        <v>11</v>
      </c>
      <c r="E251" s="15">
        <v>3.56</v>
      </c>
      <c r="F251" s="15">
        <v>1</v>
      </c>
      <c r="G251" s="15">
        <v>1</v>
      </c>
      <c r="H251" s="23"/>
    </row>
    <row r="252" s="1" customFormat="1" ht="48" customHeight="1" spans="1:8">
      <c r="A252" s="17"/>
      <c r="B252" s="18"/>
      <c r="C252" s="14" t="s">
        <v>99</v>
      </c>
      <c r="D252" s="15" t="s">
        <v>11</v>
      </c>
      <c r="E252" s="15">
        <f>E251</f>
        <v>3.56</v>
      </c>
      <c r="F252" s="15">
        <v>1</v>
      </c>
      <c r="G252" s="15">
        <v>1</v>
      </c>
      <c r="H252" s="23"/>
    </row>
    <row r="253" s="1" customFormat="1" ht="48" customHeight="1" spans="1:8">
      <c r="A253" s="17"/>
      <c r="B253" s="18"/>
      <c r="C253" s="14" t="s">
        <v>16</v>
      </c>
      <c r="D253" s="15" t="s">
        <v>11</v>
      </c>
      <c r="E253" s="15">
        <f>E252</f>
        <v>3.56</v>
      </c>
      <c r="F253" s="15">
        <v>1</v>
      </c>
      <c r="G253" s="15">
        <v>1</v>
      </c>
      <c r="H253" s="23"/>
    </row>
    <row r="254" s="2" customFormat="1" ht="48" customHeight="1" spans="1:8">
      <c r="A254" s="17"/>
      <c r="B254" s="18"/>
      <c r="C254" s="14" t="s">
        <v>23</v>
      </c>
      <c r="D254" s="15" t="s">
        <v>24</v>
      </c>
      <c r="E254" s="15">
        <v>1</v>
      </c>
      <c r="F254" s="15">
        <v>1</v>
      </c>
      <c r="G254" s="15">
        <v>1</v>
      </c>
      <c r="H254" s="23"/>
    </row>
    <row r="255" s="1" customFormat="1" ht="48" customHeight="1" spans="1:8">
      <c r="A255" s="17"/>
      <c r="B255" s="18"/>
      <c r="C255" s="14" t="s">
        <v>25</v>
      </c>
      <c r="D255" s="15" t="s">
        <v>24</v>
      </c>
      <c r="E255" s="15">
        <v>1</v>
      </c>
      <c r="F255" s="15">
        <v>1</v>
      </c>
      <c r="G255" s="15">
        <v>1</v>
      </c>
      <c r="H255" s="23"/>
    </row>
    <row r="256" s="1" customFormat="1" ht="48" customHeight="1" spans="1:8">
      <c r="A256" s="17"/>
      <c r="B256" s="18"/>
      <c r="C256" s="14" t="s">
        <v>26</v>
      </c>
      <c r="D256" s="15" t="s">
        <v>24</v>
      </c>
      <c r="E256" s="15">
        <v>1</v>
      </c>
      <c r="F256" s="15">
        <v>1</v>
      </c>
      <c r="G256" s="15">
        <v>1</v>
      </c>
      <c r="H256" s="24"/>
    </row>
    <row r="257" s="1" customFormat="1" ht="61.5" customHeight="1" spans="1:8">
      <c r="A257" s="12">
        <v>4</v>
      </c>
      <c r="B257" s="13" t="s">
        <v>100</v>
      </c>
      <c r="C257" s="14" t="s">
        <v>101</v>
      </c>
      <c r="D257" s="15" t="s">
        <v>11</v>
      </c>
      <c r="E257" s="15">
        <v>3.36</v>
      </c>
      <c r="F257" s="15">
        <v>1</v>
      </c>
      <c r="G257" s="15">
        <v>1</v>
      </c>
      <c r="H257" s="16" t="s">
        <v>19</v>
      </c>
    </row>
    <row r="258" s="1" customFormat="1" ht="61.5" customHeight="1" spans="1:8">
      <c r="A258" s="17"/>
      <c r="B258" s="18"/>
      <c r="C258" s="14" t="s">
        <v>102</v>
      </c>
      <c r="D258" s="15" t="s">
        <v>11</v>
      </c>
      <c r="E258" s="15">
        <f>E257</f>
        <v>3.36</v>
      </c>
      <c r="F258" s="15">
        <v>1</v>
      </c>
      <c r="G258" s="15">
        <v>1</v>
      </c>
      <c r="H258" s="23"/>
    </row>
    <row r="259" s="1" customFormat="1" ht="61.5" customHeight="1" spans="1:8">
      <c r="A259" s="17"/>
      <c r="B259" s="18"/>
      <c r="C259" s="14" t="s">
        <v>103</v>
      </c>
      <c r="D259" s="15" t="s">
        <v>11</v>
      </c>
      <c r="E259" s="15">
        <v>4.19</v>
      </c>
      <c r="F259" s="15">
        <v>1</v>
      </c>
      <c r="G259" s="15">
        <v>1</v>
      </c>
      <c r="H259" s="23"/>
    </row>
    <row r="260" s="1" customFormat="1" ht="61.5" customHeight="1" spans="1:8">
      <c r="A260" s="17"/>
      <c r="B260" s="18"/>
      <c r="C260" s="14" t="s">
        <v>104</v>
      </c>
      <c r="D260" s="15" t="s">
        <v>11</v>
      </c>
      <c r="E260" s="15">
        <f>E259</f>
        <v>4.19</v>
      </c>
      <c r="F260" s="15">
        <v>1</v>
      </c>
      <c r="G260" s="15">
        <v>1</v>
      </c>
      <c r="H260" s="23"/>
    </row>
    <row r="261" s="1" customFormat="1" ht="61.5" customHeight="1" spans="1:8">
      <c r="A261" s="17"/>
      <c r="B261" s="18"/>
      <c r="C261" s="14" t="s">
        <v>16</v>
      </c>
      <c r="D261" s="15" t="s">
        <v>11</v>
      </c>
      <c r="E261" s="15">
        <f>E259</f>
        <v>4.19</v>
      </c>
      <c r="F261" s="15">
        <v>1</v>
      </c>
      <c r="G261" s="15">
        <v>1</v>
      </c>
      <c r="H261" s="23"/>
    </row>
    <row r="262" s="1" customFormat="1" ht="45.75" customHeight="1" spans="1:8">
      <c r="A262" s="17"/>
      <c r="B262" s="18"/>
      <c r="C262" s="14" t="s">
        <v>23</v>
      </c>
      <c r="D262" s="15" t="s">
        <v>24</v>
      </c>
      <c r="E262" s="15">
        <v>1</v>
      </c>
      <c r="F262" s="15">
        <v>1</v>
      </c>
      <c r="G262" s="15">
        <v>1</v>
      </c>
      <c r="H262" s="23"/>
    </row>
    <row r="263" s="1" customFormat="1" ht="45.75" customHeight="1" spans="1:8">
      <c r="A263" s="17"/>
      <c r="B263" s="18"/>
      <c r="C263" s="14" t="s">
        <v>25</v>
      </c>
      <c r="D263" s="15" t="s">
        <v>24</v>
      </c>
      <c r="E263" s="15">
        <v>1</v>
      </c>
      <c r="F263" s="15">
        <v>1</v>
      </c>
      <c r="G263" s="15">
        <v>1</v>
      </c>
      <c r="H263" s="23"/>
    </row>
    <row r="264" s="1" customFormat="1" ht="45.75" customHeight="1" spans="1:8">
      <c r="A264" s="17"/>
      <c r="B264" s="18"/>
      <c r="C264" s="14" t="s">
        <v>26</v>
      </c>
      <c r="D264" s="15" t="s">
        <v>24</v>
      </c>
      <c r="E264" s="15">
        <v>1</v>
      </c>
      <c r="F264" s="15">
        <v>1</v>
      </c>
      <c r="G264" s="15">
        <v>1</v>
      </c>
      <c r="H264" s="24"/>
    </row>
    <row r="265" s="1" customFormat="1" ht="45.75" customHeight="1" spans="1:8">
      <c r="A265" s="12">
        <v>5</v>
      </c>
      <c r="B265" s="13" t="s">
        <v>105</v>
      </c>
      <c r="C265" s="14" t="s">
        <v>106</v>
      </c>
      <c r="D265" s="15" t="s">
        <v>11</v>
      </c>
      <c r="E265" s="15">
        <v>1.6</v>
      </c>
      <c r="F265" s="15">
        <v>1</v>
      </c>
      <c r="G265" s="15">
        <v>1</v>
      </c>
      <c r="H265" s="16" t="s">
        <v>52</v>
      </c>
    </row>
    <row r="266" s="1" customFormat="1" ht="45.75" customHeight="1" spans="1:8">
      <c r="A266" s="17"/>
      <c r="B266" s="18"/>
      <c r="C266" s="14" t="s">
        <v>23</v>
      </c>
      <c r="D266" s="15" t="s">
        <v>24</v>
      </c>
      <c r="E266" s="15">
        <v>2</v>
      </c>
      <c r="F266" s="15">
        <v>1</v>
      </c>
      <c r="G266" s="15">
        <v>1</v>
      </c>
      <c r="H266" s="19"/>
    </row>
    <row r="267" s="1" customFormat="1" ht="45.75" customHeight="1" spans="1:8">
      <c r="A267" s="17"/>
      <c r="B267" s="18"/>
      <c r="C267" s="14" t="s">
        <v>107</v>
      </c>
      <c r="D267" s="15" t="s">
        <v>11</v>
      </c>
      <c r="E267" s="15">
        <v>0.83</v>
      </c>
      <c r="F267" s="15">
        <v>1</v>
      </c>
      <c r="G267" s="15">
        <v>1</v>
      </c>
      <c r="H267" s="20"/>
    </row>
    <row r="268" ht="18.75" customHeight="1" spans="1:8">
      <c r="A268" s="10" t="s">
        <v>116</v>
      </c>
      <c r="B268" s="10"/>
      <c r="C268" s="10"/>
      <c r="D268" s="10"/>
      <c r="E268" s="10"/>
      <c r="F268" s="10"/>
      <c r="G268" s="10"/>
      <c r="H268" s="11"/>
    </row>
    <row r="269" s="1" customFormat="1" ht="50.25" customHeight="1" spans="1:8">
      <c r="A269" s="12">
        <v>1</v>
      </c>
      <c r="B269" s="13" t="s">
        <v>27</v>
      </c>
      <c r="C269" s="14" t="s">
        <v>117</v>
      </c>
      <c r="D269" s="15" t="s">
        <v>11</v>
      </c>
      <c r="E269" s="15">
        <v>11.8</v>
      </c>
      <c r="F269" s="15">
        <v>1</v>
      </c>
      <c r="G269" s="15">
        <v>1</v>
      </c>
      <c r="H269" s="16" t="s">
        <v>118</v>
      </c>
    </row>
    <row r="270" s="1" customFormat="1" ht="50.25" customHeight="1" spans="1:8">
      <c r="A270" s="17"/>
      <c r="B270" s="18"/>
      <c r="C270" s="22" t="s">
        <v>119</v>
      </c>
      <c r="D270" s="15" t="s">
        <v>11</v>
      </c>
      <c r="E270" s="15">
        <v>8.275</v>
      </c>
      <c r="F270" s="15">
        <v>1</v>
      </c>
      <c r="G270" s="15">
        <v>1</v>
      </c>
      <c r="H270" s="19"/>
    </row>
    <row r="271" s="1" customFormat="1" ht="50.25" customHeight="1" spans="1:8">
      <c r="A271" s="17"/>
      <c r="B271" s="18"/>
      <c r="C271" s="22" t="s">
        <v>120</v>
      </c>
      <c r="D271" s="15" t="s">
        <v>11</v>
      </c>
      <c r="E271" s="15">
        <f>E269</f>
        <v>11.8</v>
      </c>
      <c r="F271" s="15">
        <v>1</v>
      </c>
      <c r="G271" s="15">
        <v>1</v>
      </c>
      <c r="H271" s="19"/>
    </row>
    <row r="272" s="1" customFormat="1" ht="50.25" customHeight="1" spans="1:8">
      <c r="A272" s="17"/>
      <c r="B272" s="18"/>
      <c r="C272" s="14" t="s">
        <v>32</v>
      </c>
      <c r="D272" s="15" t="s">
        <v>11</v>
      </c>
      <c r="E272" s="15">
        <f>E269</f>
        <v>11.8</v>
      </c>
      <c r="F272" s="15">
        <v>1</v>
      </c>
      <c r="G272" s="15">
        <v>1</v>
      </c>
      <c r="H272" s="19"/>
    </row>
    <row r="273" s="1" customFormat="1" ht="50.25" customHeight="1" spans="1:8">
      <c r="A273" s="17"/>
      <c r="B273" s="18"/>
      <c r="C273" s="14" t="s">
        <v>33</v>
      </c>
      <c r="D273" s="15" t="s">
        <v>24</v>
      </c>
      <c r="E273" s="15">
        <v>3</v>
      </c>
      <c r="F273" s="15">
        <v>1</v>
      </c>
      <c r="G273" s="15">
        <v>1</v>
      </c>
      <c r="H273" s="19"/>
    </row>
    <row r="274" s="1" customFormat="1" ht="50.25" customHeight="1" spans="1:8">
      <c r="A274" s="17"/>
      <c r="B274" s="18"/>
      <c r="C274" s="14" t="s">
        <v>34</v>
      </c>
      <c r="D274" s="15" t="s">
        <v>24</v>
      </c>
      <c r="E274" s="15">
        <v>3</v>
      </c>
      <c r="F274" s="15">
        <v>1</v>
      </c>
      <c r="G274" s="15">
        <v>1</v>
      </c>
      <c r="H274" s="19"/>
    </row>
    <row r="275" s="1" customFormat="1" ht="50.25" customHeight="1" spans="1:8">
      <c r="A275" s="17"/>
      <c r="B275" s="18"/>
      <c r="C275" s="14" t="s">
        <v>35</v>
      </c>
      <c r="D275" s="15" t="s">
        <v>24</v>
      </c>
      <c r="E275" s="15">
        <v>4</v>
      </c>
      <c r="F275" s="15">
        <v>1</v>
      </c>
      <c r="G275" s="15">
        <v>1</v>
      </c>
      <c r="H275" s="19"/>
    </row>
    <row r="276" s="1" customFormat="1" ht="50.25" customHeight="1" spans="1:8">
      <c r="A276" s="17"/>
      <c r="B276" s="27"/>
      <c r="C276" s="14" t="s">
        <v>36</v>
      </c>
      <c r="D276" s="15" t="s">
        <v>24</v>
      </c>
      <c r="E276" s="15">
        <v>2</v>
      </c>
      <c r="F276" s="15">
        <v>1</v>
      </c>
      <c r="G276" s="15">
        <v>1</v>
      </c>
      <c r="H276" s="19"/>
    </row>
    <row r="277" s="1" customFormat="1" ht="48.75" customHeight="1" spans="1:8">
      <c r="A277" s="17">
        <v>2</v>
      </c>
      <c r="B277" s="18" t="s">
        <v>66</v>
      </c>
      <c r="C277" s="14" t="s">
        <v>121</v>
      </c>
      <c r="D277" s="15" t="s">
        <v>11</v>
      </c>
      <c r="E277" s="15">
        <v>1.6</v>
      </c>
      <c r="F277" s="15">
        <v>1</v>
      </c>
      <c r="G277" s="15">
        <v>1</v>
      </c>
      <c r="H277" s="16" t="s">
        <v>19</v>
      </c>
    </row>
    <row r="278" s="1" customFormat="1" ht="48.75" customHeight="1" spans="1:8">
      <c r="A278" s="17"/>
      <c r="B278" s="18"/>
      <c r="C278" s="14" t="s">
        <v>122</v>
      </c>
      <c r="D278" s="15" t="s">
        <v>11</v>
      </c>
      <c r="E278" s="15">
        <f>E277</f>
        <v>1.6</v>
      </c>
      <c r="F278" s="15">
        <v>1</v>
      </c>
      <c r="G278" s="15">
        <v>1</v>
      </c>
      <c r="H278" s="23"/>
    </row>
    <row r="279" s="1" customFormat="1" ht="48.75" customHeight="1" spans="1:8">
      <c r="A279" s="17"/>
      <c r="B279" s="18"/>
      <c r="C279" s="14" t="s">
        <v>123</v>
      </c>
      <c r="D279" s="15" t="s">
        <v>11</v>
      </c>
      <c r="E279" s="15">
        <v>3.48</v>
      </c>
      <c r="F279" s="15">
        <v>1</v>
      </c>
      <c r="G279" s="15">
        <v>1</v>
      </c>
      <c r="H279" s="23"/>
    </row>
    <row r="280" s="1" customFormat="1" ht="48.75" customHeight="1" spans="1:8">
      <c r="A280" s="17"/>
      <c r="B280" s="18"/>
      <c r="C280" s="14" t="s">
        <v>124</v>
      </c>
      <c r="D280" s="15" t="s">
        <v>11</v>
      </c>
      <c r="E280" s="15">
        <f>E279</f>
        <v>3.48</v>
      </c>
      <c r="F280" s="15">
        <v>1</v>
      </c>
      <c r="G280" s="15">
        <v>1</v>
      </c>
      <c r="H280" s="23"/>
    </row>
    <row r="281" s="1" customFormat="1" ht="48.75" customHeight="1" spans="1:8">
      <c r="A281" s="17"/>
      <c r="B281" s="18"/>
      <c r="C281" s="14" t="s">
        <v>16</v>
      </c>
      <c r="D281" s="15" t="s">
        <v>11</v>
      </c>
      <c r="E281" s="15">
        <f>E279</f>
        <v>3.48</v>
      </c>
      <c r="F281" s="15">
        <v>1</v>
      </c>
      <c r="G281" s="15">
        <v>1</v>
      </c>
      <c r="H281" s="23"/>
    </row>
    <row r="282" s="2" customFormat="1" ht="48.75" customHeight="1" spans="1:8">
      <c r="A282" s="17"/>
      <c r="B282" s="18"/>
      <c r="C282" s="14" t="s">
        <v>23</v>
      </c>
      <c r="D282" s="15" t="s">
        <v>24</v>
      </c>
      <c r="E282" s="15">
        <v>1</v>
      </c>
      <c r="F282" s="15">
        <v>1</v>
      </c>
      <c r="G282" s="15">
        <v>1</v>
      </c>
      <c r="H282" s="23"/>
    </row>
    <row r="283" s="1" customFormat="1" ht="48.75" customHeight="1" spans="1:8">
      <c r="A283" s="17"/>
      <c r="B283" s="18"/>
      <c r="C283" s="14" t="s">
        <v>25</v>
      </c>
      <c r="D283" s="15" t="s">
        <v>24</v>
      </c>
      <c r="E283" s="15">
        <v>1</v>
      </c>
      <c r="F283" s="15">
        <v>1</v>
      </c>
      <c r="G283" s="15">
        <v>1</v>
      </c>
      <c r="H283" s="23"/>
    </row>
    <row r="284" s="1" customFormat="1" ht="48.75" customHeight="1" spans="1:8">
      <c r="A284" s="17"/>
      <c r="B284" s="18"/>
      <c r="C284" s="14" t="s">
        <v>26</v>
      </c>
      <c r="D284" s="15" t="s">
        <v>24</v>
      </c>
      <c r="E284" s="15">
        <v>1</v>
      </c>
      <c r="F284" s="15">
        <v>1</v>
      </c>
      <c r="G284" s="15">
        <v>1</v>
      </c>
      <c r="H284" s="24"/>
    </row>
    <row r="285" s="1" customFormat="1" ht="49.8" customHeight="1" spans="1:8">
      <c r="A285" s="12">
        <v>3</v>
      </c>
      <c r="B285" s="13" t="s">
        <v>41</v>
      </c>
      <c r="C285" s="14" t="s">
        <v>125</v>
      </c>
      <c r="D285" s="15" t="s">
        <v>11</v>
      </c>
      <c r="E285" s="15">
        <v>4.9</v>
      </c>
      <c r="F285" s="15">
        <v>1</v>
      </c>
      <c r="G285" s="15">
        <v>1</v>
      </c>
      <c r="H285" s="16" t="s">
        <v>19</v>
      </c>
    </row>
    <row r="286" s="1" customFormat="1" ht="49.8" customHeight="1" spans="1:8">
      <c r="A286" s="17"/>
      <c r="B286" s="18"/>
      <c r="C286" s="14" t="s">
        <v>126</v>
      </c>
      <c r="D286" s="15" t="s">
        <v>11</v>
      </c>
      <c r="E286" s="15">
        <f>E285</f>
        <v>4.9</v>
      </c>
      <c r="F286" s="15">
        <v>1</v>
      </c>
      <c r="G286" s="15">
        <v>1</v>
      </c>
      <c r="H286" s="19"/>
    </row>
    <row r="287" s="1" customFormat="1" ht="49.8" customHeight="1" spans="1:8">
      <c r="A287" s="17"/>
      <c r="B287" s="18"/>
      <c r="C287" s="14" t="s">
        <v>127</v>
      </c>
      <c r="D287" s="15" t="s">
        <v>11</v>
      </c>
      <c r="E287" s="15">
        <v>5.78</v>
      </c>
      <c r="F287" s="15">
        <v>1</v>
      </c>
      <c r="G287" s="15">
        <v>1</v>
      </c>
      <c r="H287" s="19"/>
    </row>
    <row r="288" s="1" customFormat="1" ht="49.8" customHeight="1" spans="1:8">
      <c r="A288" s="17"/>
      <c r="B288" s="18"/>
      <c r="C288" s="14" t="s">
        <v>128</v>
      </c>
      <c r="D288" s="15" t="s">
        <v>11</v>
      </c>
      <c r="E288" s="15">
        <f>E287</f>
        <v>5.78</v>
      </c>
      <c r="F288" s="15">
        <v>1</v>
      </c>
      <c r="G288" s="15">
        <v>1</v>
      </c>
      <c r="H288" s="19"/>
    </row>
    <row r="289" s="1" customFormat="1" ht="49.8" customHeight="1" spans="1:8">
      <c r="A289" s="17"/>
      <c r="B289" s="18"/>
      <c r="C289" s="14" t="s">
        <v>16</v>
      </c>
      <c r="D289" s="15" t="s">
        <v>11</v>
      </c>
      <c r="E289" s="15">
        <f>E287</f>
        <v>5.78</v>
      </c>
      <c r="F289" s="15">
        <v>1</v>
      </c>
      <c r="G289" s="15">
        <v>1</v>
      </c>
      <c r="H289" s="19"/>
    </row>
    <row r="290" s="1" customFormat="1" ht="49.8" customHeight="1" spans="1:8">
      <c r="A290" s="17"/>
      <c r="B290" s="18"/>
      <c r="C290" s="14" t="s">
        <v>23</v>
      </c>
      <c r="D290" s="15" t="s">
        <v>24</v>
      </c>
      <c r="E290" s="15">
        <v>1</v>
      </c>
      <c r="F290" s="15">
        <v>1</v>
      </c>
      <c r="G290" s="15">
        <v>1</v>
      </c>
      <c r="H290" s="19"/>
    </row>
    <row r="291" s="1" customFormat="1" ht="49.8" customHeight="1" spans="1:8">
      <c r="A291" s="17"/>
      <c r="B291" s="18"/>
      <c r="C291" s="14" t="s">
        <v>25</v>
      </c>
      <c r="D291" s="15" t="s">
        <v>24</v>
      </c>
      <c r="E291" s="15">
        <v>1</v>
      </c>
      <c r="F291" s="15">
        <v>1</v>
      </c>
      <c r="G291" s="15">
        <v>1</v>
      </c>
      <c r="H291" s="19"/>
    </row>
    <row r="292" s="1" customFormat="1" ht="49.8" customHeight="1" spans="1:8">
      <c r="A292" s="17"/>
      <c r="B292" s="18"/>
      <c r="C292" s="14" t="s">
        <v>26</v>
      </c>
      <c r="D292" s="15" t="s">
        <v>24</v>
      </c>
      <c r="E292" s="15">
        <v>1</v>
      </c>
      <c r="F292" s="15">
        <v>1</v>
      </c>
      <c r="G292" s="15">
        <v>1</v>
      </c>
      <c r="H292" s="20"/>
    </row>
    <row r="293" s="1" customFormat="1" ht="60.75" customHeight="1" spans="1:8">
      <c r="A293" s="12">
        <v>4</v>
      </c>
      <c r="B293" s="13" t="s">
        <v>9</v>
      </c>
      <c r="C293" s="14" t="s">
        <v>129</v>
      </c>
      <c r="D293" s="15" t="s">
        <v>11</v>
      </c>
      <c r="E293" s="15">
        <v>3.77</v>
      </c>
      <c r="F293" s="15">
        <v>1</v>
      </c>
      <c r="G293" s="15">
        <v>1</v>
      </c>
      <c r="H293" s="16" t="s">
        <v>12</v>
      </c>
    </row>
    <row r="294" s="1" customFormat="1" ht="60.75" customHeight="1" spans="1:8">
      <c r="A294" s="17"/>
      <c r="B294" s="18"/>
      <c r="C294" s="14" t="s">
        <v>130</v>
      </c>
      <c r="D294" s="15" t="s">
        <v>11</v>
      </c>
      <c r="E294" s="15">
        <f>E293</f>
        <v>3.77</v>
      </c>
      <c r="F294" s="15">
        <v>1</v>
      </c>
      <c r="G294" s="15">
        <v>1</v>
      </c>
      <c r="H294" s="19"/>
    </row>
    <row r="295" s="1" customFormat="1" ht="60.75" customHeight="1" spans="1:8">
      <c r="A295" s="17"/>
      <c r="B295" s="18"/>
      <c r="C295" s="14" t="s">
        <v>131</v>
      </c>
      <c r="D295" s="15" t="s">
        <v>11</v>
      </c>
      <c r="E295" s="15">
        <v>7.87</v>
      </c>
      <c r="F295" s="15">
        <v>1</v>
      </c>
      <c r="G295" s="15">
        <v>1</v>
      </c>
      <c r="H295" s="19"/>
    </row>
    <row r="296" s="1" customFormat="1" ht="60.75" customHeight="1" spans="1:8">
      <c r="A296" s="17"/>
      <c r="B296" s="18"/>
      <c r="C296" s="14" t="s">
        <v>132</v>
      </c>
      <c r="D296" s="15" t="s">
        <v>11</v>
      </c>
      <c r="E296" s="15">
        <f>E295</f>
        <v>7.87</v>
      </c>
      <c r="F296" s="15">
        <v>1</v>
      </c>
      <c r="G296" s="15">
        <v>1</v>
      </c>
      <c r="H296" s="19"/>
    </row>
    <row r="297" s="1" customFormat="1" ht="60.75" customHeight="1" spans="1:8">
      <c r="A297" s="17"/>
      <c r="B297" s="18"/>
      <c r="C297" s="14" t="s">
        <v>16</v>
      </c>
      <c r="D297" s="15" t="s">
        <v>11</v>
      </c>
      <c r="E297" s="15">
        <f>E295</f>
        <v>7.87</v>
      </c>
      <c r="F297" s="15">
        <v>1</v>
      </c>
      <c r="G297" s="15">
        <v>1</v>
      </c>
      <c r="H297" s="19"/>
    </row>
    <row r="298" s="1" customFormat="1" ht="51.6" customHeight="1" spans="1:8">
      <c r="A298" s="12">
        <v>5</v>
      </c>
      <c r="B298" s="13" t="s">
        <v>100</v>
      </c>
      <c r="C298" s="14" t="s">
        <v>133</v>
      </c>
      <c r="D298" s="15" t="s">
        <v>11</v>
      </c>
      <c r="E298" s="15">
        <v>4.44</v>
      </c>
      <c r="F298" s="15">
        <v>1</v>
      </c>
      <c r="G298" s="15">
        <v>1</v>
      </c>
      <c r="H298" s="16" t="s">
        <v>19</v>
      </c>
    </row>
    <row r="299" s="1" customFormat="1" ht="51.6" customHeight="1" spans="1:8">
      <c r="A299" s="17"/>
      <c r="B299" s="18"/>
      <c r="C299" s="14" t="s">
        <v>134</v>
      </c>
      <c r="D299" s="15" t="s">
        <v>11</v>
      </c>
      <c r="E299" s="15">
        <f>E298</f>
        <v>4.44</v>
      </c>
      <c r="F299" s="15">
        <v>1</v>
      </c>
      <c r="G299" s="15">
        <v>1</v>
      </c>
      <c r="H299" s="19"/>
    </row>
    <row r="300" s="1" customFormat="1" ht="51.6" customHeight="1" spans="1:8">
      <c r="A300" s="17"/>
      <c r="B300" s="18"/>
      <c r="C300" s="14" t="s">
        <v>135</v>
      </c>
      <c r="D300" s="15" t="s">
        <v>11</v>
      </c>
      <c r="E300" s="15">
        <v>5.24</v>
      </c>
      <c r="F300" s="15">
        <v>1</v>
      </c>
      <c r="G300" s="15">
        <v>1</v>
      </c>
      <c r="H300" s="19"/>
    </row>
    <row r="301" s="1" customFormat="1" ht="51.6" customHeight="1" spans="1:8">
      <c r="A301" s="17"/>
      <c r="B301" s="18"/>
      <c r="C301" s="14" t="s">
        <v>136</v>
      </c>
      <c r="D301" s="15" t="s">
        <v>11</v>
      </c>
      <c r="E301" s="15">
        <f>E300</f>
        <v>5.24</v>
      </c>
      <c r="F301" s="15">
        <v>1</v>
      </c>
      <c r="G301" s="15">
        <v>1</v>
      </c>
      <c r="H301" s="19"/>
    </row>
    <row r="302" s="1" customFormat="1" ht="51.6" customHeight="1" spans="1:8">
      <c r="A302" s="17"/>
      <c r="B302" s="18"/>
      <c r="C302" s="14" t="s">
        <v>16</v>
      </c>
      <c r="D302" s="15" t="s">
        <v>11</v>
      </c>
      <c r="E302" s="15">
        <f>E300</f>
        <v>5.24</v>
      </c>
      <c r="F302" s="15">
        <v>1</v>
      </c>
      <c r="G302" s="15">
        <v>1</v>
      </c>
      <c r="H302" s="19"/>
    </row>
    <row r="303" s="2" customFormat="1" ht="51.6" customHeight="1" spans="1:8">
      <c r="A303" s="17"/>
      <c r="B303" s="18"/>
      <c r="C303" s="14" t="s">
        <v>23</v>
      </c>
      <c r="D303" s="15" t="s">
        <v>24</v>
      </c>
      <c r="E303" s="15">
        <v>1</v>
      </c>
      <c r="F303" s="15">
        <v>1</v>
      </c>
      <c r="G303" s="15">
        <v>1</v>
      </c>
      <c r="H303" s="19"/>
    </row>
    <row r="304" s="1" customFormat="1" ht="51.6" customHeight="1" spans="1:8">
      <c r="A304" s="17"/>
      <c r="B304" s="18"/>
      <c r="C304" s="14" t="s">
        <v>25</v>
      </c>
      <c r="D304" s="15" t="s">
        <v>24</v>
      </c>
      <c r="E304" s="15">
        <v>1</v>
      </c>
      <c r="F304" s="15">
        <v>1</v>
      </c>
      <c r="G304" s="15">
        <v>1</v>
      </c>
      <c r="H304" s="19"/>
    </row>
    <row r="305" s="1" customFormat="1" ht="51.6" customHeight="1" spans="1:8">
      <c r="A305" s="17"/>
      <c r="B305" s="18"/>
      <c r="C305" s="14" t="s">
        <v>26</v>
      </c>
      <c r="D305" s="15" t="s">
        <v>24</v>
      </c>
      <c r="E305" s="15">
        <v>1</v>
      </c>
      <c r="F305" s="15">
        <v>1</v>
      </c>
      <c r="G305" s="15">
        <v>1</v>
      </c>
      <c r="H305" s="19"/>
    </row>
    <row r="306" s="1" customFormat="1" ht="63" customHeight="1" spans="1:8">
      <c r="A306" s="17">
        <v>6</v>
      </c>
      <c r="B306" s="18" t="s">
        <v>137</v>
      </c>
      <c r="C306" s="14" t="s">
        <v>138</v>
      </c>
      <c r="D306" s="15" t="s">
        <v>11</v>
      </c>
      <c r="E306" s="15">
        <v>3.614</v>
      </c>
      <c r="F306" s="15">
        <v>1</v>
      </c>
      <c r="G306" s="15">
        <v>1</v>
      </c>
      <c r="H306" s="16" t="s">
        <v>19</v>
      </c>
    </row>
    <row r="307" s="1" customFormat="1" ht="63" customHeight="1" spans="1:8">
      <c r="A307" s="17"/>
      <c r="B307" s="18"/>
      <c r="C307" s="14" t="s">
        <v>139</v>
      </c>
      <c r="D307" s="15" t="s">
        <v>11</v>
      </c>
      <c r="E307" s="15">
        <f>E306</f>
        <v>3.614</v>
      </c>
      <c r="F307" s="15">
        <v>1</v>
      </c>
      <c r="G307" s="15">
        <v>1</v>
      </c>
      <c r="H307" s="23"/>
    </row>
    <row r="308" s="1" customFormat="1" ht="63" customHeight="1" spans="1:8">
      <c r="A308" s="17"/>
      <c r="B308" s="18"/>
      <c r="C308" s="14" t="s">
        <v>16</v>
      </c>
      <c r="D308" s="15" t="s">
        <v>11</v>
      </c>
      <c r="E308" s="15">
        <f>E306</f>
        <v>3.614</v>
      </c>
      <c r="F308" s="15">
        <v>1</v>
      </c>
      <c r="G308" s="15">
        <v>1</v>
      </c>
      <c r="H308" s="23"/>
    </row>
    <row r="309" s="2" customFormat="1" ht="63" customHeight="1" spans="1:8">
      <c r="A309" s="17"/>
      <c r="B309" s="18"/>
      <c r="C309" s="14" t="s">
        <v>23</v>
      </c>
      <c r="D309" s="15" t="s">
        <v>24</v>
      </c>
      <c r="E309" s="15">
        <v>1</v>
      </c>
      <c r="F309" s="15">
        <v>1</v>
      </c>
      <c r="G309" s="15">
        <v>1</v>
      </c>
      <c r="H309" s="23"/>
    </row>
    <row r="310" s="1" customFormat="1" ht="63" customHeight="1" spans="1:8">
      <c r="A310" s="17"/>
      <c r="B310" s="18"/>
      <c r="C310" s="14" t="s">
        <v>25</v>
      </c>
      <c r="D310" s="15" t="s">
        <v>24</v>
      </c>
      <c r="E310" s="15">
        <v>1</v>
      </c>
      <c r="F310" s="15">
        <v>1</v>
      </c>
      <c r="G310" s="15">
        <v>1</v>
      </c>
      <c r="H310" s="23"/>
    </row>
    <row r="311" s="1" customFormat="1" ht="63" customHeight="1" spans="1:8">
      <c r="A311" s="17"/>
      <c r="B311" s="18"/>
      <c r="C311" s="14" t="s">
        <v>26</v>
      </c>
      <c r="D311" s="15" t="s">
        <v>24</v>
      </c>
      <c r="E311" s="15">
        <v>1</v>
      </c>
      <c r="F311" s="15">
        <v>1</v>
      </c>
      <c r="G311" s="15">
        <v>1</v>
      </c>
      <c r="H311" s="24"/>
    </row>
    <row r="312" s="1" customFormat="1" ht="66" customHeight="1" spans="1:8">
      <c r="A312" s="12">
        <v>7</v>
      </c>
      <c r="B312" s="13" t="s">
        <v>105</v>
      </c>
      <c r="C312" s="14" t="s">
        <v>106</v>
      </c>
      <c r="D312" s="15" t="s">
        <v>11</v>
      </c>
      <c r="E312" s="15">
        <v>1.6</v>
      </c>
      <c r="F312" s="15">
        <v>1</v>
      </c>
      <c r="G312" s="15">
        <v>1</v>
      </c>
      <c r="H312" s="16" t="s">
        <v>52</v>
      </c>
    </row>
    <row r="313" s="1" customFormat="1" ht="66" customHeight="1" spans="1:8">
      <c r="A313" s="17"/>
      <c r="B313" s="18"/>
      <c r="C313" s="14" t="s">
        <v>23</v>
      </c>
      <c r="D313" s="15" t="s">
        <v>24</v>
      </c>
      <c r="E313" s="15">
        <v>2</v>
      </c>
      <c r="F313" s="15">
        <v>1</v>
      </c>
      <c r="G313" s="15">
        <v>1</v>
      </c>
      <c r="H313" s="19"/>
    </row>
    <row r="314" s="1" customFormat="1" ht="66" customHeight="1" spans="1:8">
      <c r="A314" s="17"/>
      <c r="B314" s="18"/>
      <c r="C314" s="14" t="s">
        <v>107</v>
      </c>
      <c r="D314" s="15" t="s">
        <v>11</v>
      </c>
      <c r="E314" s="15">
        <v>0.83</v>
      </c>
      <c r="F314" s="15">
        <v>1</v>
      </c>
      <c r="G314" s="15">
        <v>1</v>
      </c>
      <c r="H314" s="20"/>
    </row>
    <row r="315" ht="18.75" customHeight="1" spans="1:8">
      <c r="A315" s="10" t="s">
        <v>140</v>
      </c>
      <c r="B315" s="10"/>
      <c r="C315" s="10"/>
      <c r="D315" s="10"/>
      <c r="E315" s="10"/>
      <c r="F315" s="10"/>
      <c r="G315" s="10"/>
      <c r="H315" s="11"/>
    </row>
    <row r="316" s="1" customFormat="1" ht="45.75" customHeight="1" spans="1:8">
      <c r="A316" s="12">
        <v>1</v>
      </c>
      <c r="B316" s="13" t="s">
        <v>27</v>
      </c>
      <c r="C316" s="14" t="s">
        <v>117</v>
      </c>
      <c r="D316" s="15" t="s">
        <v>11</v>
      </c>
      <c r="E316" s="15">
        <v>11.8</v>
      </c>
      <c r="F316" s="15">
        <v>1</v>
      </c>
      <c r="G316" s="15">
        <v>1</v>
      </c>
      <c r="H316" s="16" t="s">
        <v>29</v>
      </c>
    </row>
    <row r="317" s="1" customFormat="1" ht="45.75" customHeight="1" spans="1:8">
      <c r="A317" s="17"/>
      <c r="B317" s="18"/>
      <c r="C317" s="22" t="s">
        <v>119</v>
      </c>
      <c r="D317" s="15" t="s">
        <v>11</v>
      </c>
      <c r="E317" s="15">
        <v>8.275</v>
      </c>
      <c r="F317" s="15">
        <v>1</v>
      </c>
      <c r="G317" s="15">
        <v>1</v>
      </c>
      <c r="H317" s="23"/>
    </row>
    <row r="318" s="1" customFormat="1" ht="45.75" customHeight="1" spans="1:8">
      <c r="A318" s="17"/>
      <c r="B318" s="18"/>
      <c r="C318" s="22" t="s">
        <v>120</v>
      </c>
      <c r="D318" s="15" t="s">
        <v>11</v>
      </c>
      <c r="E318" s="15">
        <f>E316</f>
        <v>11.8</v>
      </c>
      <c r="F318" s="15">
        <v>1</v>
      </c>
      <c r="G318" s="15">
        <v>1</v>
      </c>
      <c r="H318" s="23"/>
    </row>
    <row r="319" s="1" customFormat="1" ht="45.75" customHeight="1" spans="1:8">
      <c r="A319" s="17"/>
      <c r="B319" s="18"/>
      <c r="C319" s="14" t="s">
        <v>32</v>
      </c>
      <c r="D319" s="15" t="s">
        <v>11</v>
      </c>
      <c r="E319" s="15">
        <f>E316</f>
        <v>11.8</v>
      </c>
      <c r="F319" s="15">
        <v>1</v>
      </c>
      <c r="G319" s="15">
        <v>1</v>
      </c>
      <c r="H319" s="23"/>
    </row>
    <row r="320" s="1" customFormat="1" ht="45.75" customHeight="1" spans="1:8">
      <c r="A320" s="17"/>
      <c r="B320" s="18"/>
      <c r="C320" s="14" t="s">
        <v>33</v>
      </c>
      <c r="D320" s="15" t="s">
        <v>24</v>
      </c>
      <c r="E320" s="15">
        <v>3</v>
      </c>
      <c r="F320" s="15">
        <v>1</v>
      </c>
      <c r="G320" s="15">
        <v>1</v>
      </c>
      <c r="H320" s="23"/>
    </row>
    <row r="321" s="1" customFormat="1" ht="45.75" customHeight="1" spans="1:8">
      <c r="A321" s="17"/>
      <c r="B321" s="18"/>
      <c r="C321" s="14" t="s">
        <v>34</v>
      </c>
      <c r="D321" s="15" t="s">
        <v>24</v>
      </c>
      <c r="E321" s="15">
        <v>3</v>
      </c>
      <c r="F321" s="15">
        <v>1</v>
      </c>
      <c r="G321" s="15">
        <v>1</v>
      </c>
      <c r="H321" s="23"/>
    </row>
    <row r="322" s="1" customFormat="1" ht="45.75" customHeight="1" spans="1:8">
      <c r="A322" s="17"/>
      <c r="B322" s="18"/>
      <c r="C322" s="14" t="s">
        <v>35</v>
      </c>
      <c r="D322" s="15" t="s">
        <v>24</v>
      </c>
      <c r="E322" s="15">
        <v>4</v>
      </c>
      <c r="F322" s="15">
        <v>1</v>
      </c>
      <c r="G322" s="15">
        <v>1</v>
      </c>
      <c r="H322" s="23"/>
    </row>
    <row r="323" s="1" customFormat="1" ht="45.75" customHeight="1" spans="1:8">
      <c r="A323" s="17"/>
      <c r="B323" s="18"/>
      <c r="C323" s="14" t="s">
        <v>36</v>
      </c>
      <c r="D323" s="15" t="s">
        <v>24</v>
      </c>
      <c r="E323" s="15">
        <v>2</v>
      </c>
      <c r="F323" s="15">
        <v>1</v>
      </c>
      <c r="G323" s="15">
        <v>1</v>
      </c>
      <c r="H323" s="24"/>
    </row>
    <row r="324" s="1" customFormat="1" ht="48.75" customHeight="1" spans="1:8">
      <c r="A324" s="17">
        <v>2</v>
      </c>
      <c r="B324" s="18" t="s">
        <v>66</v>
      </c>
      <c r="C324" s="14" t="s">
        <v>121</v>
      </c>
      <c r="D324" s="15" t="s">
        <v>11</v>
      </c>
      <c r="E324" s="15">
        <v>1.6</v>
      </c>
      <c r="F324" s="15">
        <v>1</v>
      </c>
      <c r="G324" s="15">
        <v>1</v>
      </c>
      <c r="H324" s="16" t="s">
        <v>19</v>
      </c>
    </row>
    <row r="325" s="1" customFormat="1" ht="48.75" customHeight="1" spans="1:8">
      <c r="A325" s="17"/>
      <c r="B325" s="18"/>
      <c r="C325" s="14" t="s">
        <v>122</v>
      </c>
      <c r="D325" s="15" t="s">
        <v>11</v>
      </c>
      <c r="E325" s="15">
        <f>E324</f>
        <v>1.6</v>
      </c>
      <c r="F325" s="15">
        <v>1</v>
      </c>
      <c r="G325" s="15">
        <v>1</v>
      </c>
      <c r="H325" s="23"/>
    </row>
    <row r="326" s="1" customFormat="1" ht="48.75" customHeight="1" spans="1:8">
      <c r="A326" s="17"/>
      <c r="B326" s="18"/>
      <c r="C326" s="14" t="s">
        <v>123</v>
      </c>
      <c r="D326" s="15" t="s">
        <v>11</v>
      </c>
      <c r="E326" s="15">
        <v>3.48</v>
      </c>
      <c r="F326" s="15">
        <v>1</v>
      </c>
      <c r="G326" s="15">
        <v>1</v>
      </c>
      <c r="H326" s="23"/>
    </row>
    <row r="327" s="1" customFormat="1" ht="48.75" customHeight="1" spans="1:8">
      <c r="A327" s="17"/>
      <c r="B327" s="18"/>
      <c r="C327" s="14" t="s">
        <v>124</v>
      </c>
      <c r="D327" s="15" t="s">
        <v>11</v>
      </c>
      <c r="E327" s="15">
        <f>E326</f>
        <v>3.48</v>
      </c>
      <c r="F327" s="15">
        <v>1</v>
      </c>
      <c r="G327" s="15">
        <v>1</v>
      </c>
      <c r="H327" s="23"/>
    </row>
    <row r="328" s="1" customFormat="1" ht="48.75" customHeight="1" spans="1:8">
      <c r="A328" s="17"/>
      <c r="B328" s="18"/>
      <c r="C328" s="14" t="s">
        <v>16</v>
      </c>
      <c r="D328" s="15" t="s">
        <v>11</v>
      </c>
      <c r="E328" s="15">
        <f>E326</f>
        <v>3.48</v>
      </c>
      <c r="F328" s="15">
        <v>1</v>
      </c>
      <c r="G328" s="15">
        <v>1</v>
      </c>
      <c r="H328" s="23"/>
    </row>
    <row r="329" s="2" customFormat="1" ht="48.75" customHeight="1" spans="1:8">
      <c r="A329" s="17"/>
      <c r="B329" s="18"/>
      <c r="C329" s="14" t="s">
        <v>23</v>
      </c>
      <c r="D329" s="15" t="s">
        <v>24</v>
      </c>
      <c r="E329" s="15">
        <v>1</v>
      </c>
      <c r="F329" s="15">
        <v>1</v>
      </c>
      <c r="G329" s="15">
        <v>1</v>
      </c>
      <c r="H329" s="23"/>
    </row>
    <row r="330" s="1" customFormat="1" ht="48.75" customHeight="1" spans="1:8">
      <c r="A330" s="17"/>
      <c r="B330" s="18"/>
      <c r="C330" s="14" t="s">
        <v>25</v>
      </c>
      <c r="D330" s="15" t="s">
        <v>24</v>
      </c>
      <c r="E330" s="15">
        <v>1</v>
      </c>
      <c r="F330" s="15">
        <v>1</v>
      </c>
      <c r="G330" s="15">
        <v>1</v>
      </c>
      <c r="H330" s="23"/>
    </row>
    <row r="331" s="1" customFormat="1" ht="48.75" customHeight="1" spans="1:8">
      <c r="A331" s="17"/>
      <c r="B331" s="18"/>
      <c r="C331" s="14" t="s">
        <v>26</v>
      </c>
      <c r="D331" s="15" t="s">
        <v>24</v>
      </c>
      <c r="E331" s="15">
        <v>1</v>
      </c>
      <c r="F331" s="15">
        <v>1</v>
      </c>
      <c r="G331" s="15">
        <v>1</v>
      </c>
      <c r="H331" s="24"/>
    </row>
    <row r="332" s="1" customFormat="1" ht="51" customHeight="1" spans="1:8">
      <c r="A332" s="12">
        <v>3</v>
      </c>
      <c r="B332" s="13" t="s">
        <v>41</v>
      </c>
      <c r="C332" s="14" t="s">
        <v>125</v>
      </c>
      <c r="D332" s="15" t="s">
        <v>11</v>
      </c>
      <c r="E332" s="15">
        <v>4.9</v>
      </c>
      <c r="F332" s="15">
        <v>1</v>
      </c>
      <c r="G332" s="15">
        <v>1</v>
      </c>
      <c r="H332" s="16" t="s">
        <v>19</v>
      </c>
    </row>
    <row r="333" s="1" customFormat="1" ht="51" customHeight="1" spans="1:8">
      <c r="A333" s="17"/>
      <c r="B333" s="18"/>
      <c r="C333" s="14" t="s">
        <v>126</v>
      </c>
      <c r="D333" s="15" t="s">
        <v>11</v>
      </c>
      <c r="E333" s="15">
        <f>E332</f>
        <v>4.9</v>
      </c>
      <c r="F333" s="15">
        <v>1</v>
      </c>
      <c r="G333" s="15">
        <v>1</v>
      </c>
      <c r="H333" s="19"/>
    </row>
    <row r="334" s="1" customFormat="1" ht="51" customHeight="1" spans="1:8">
      <c r="A334" s="17"/>
      <c r="B334" s="18"/>
      <c r="C334" s="14" t="s">
        <v>127</v>
      </c>
      <c r="D334" s="15" t="s">
        <v>11</v>
      </c>
      <c r="E334" s="15">
        <v>5.78</v>
      </c>
      <c r="F334" s="15">
        <v>1</v>
      </c>
      <c r="G334" s="15">
        <v>1</v>
      </c>
      <c r="H334" s="19"/>
    </row>
    <row r="335" s="1" customFormat="1" ht="51" customHeight="1" spans="1:8">
      <c r="A335" s="17"/>
      <c r="B335" s="18"/>
      <c r="C335" s="14" t="s">
        <v>128</v>
      </c>
      <c r="D335" s="15" t="s">
        <v>11</v>
      </c>
      <c r="E335" s="15">
        <f>E334</f>
        <v>5.78</v>
      </c>
      <c r="F335" s="15">
        <v>1</v>
      </c>
      <c r="G335" s="15">
        <v>1</v>
      </c>
      <c r="H335" s="19"/>
    </row>
    <row r="336" s="1" customFormat="1" ht="51" customHeight="1" spans="1:8">
      <c r="A336" s="17"/>
      <c r="B336" s="18"/>
      <c r="C336" s="14" t="s">
        <v>16</v>
      </c>
      <c r="D336" s="15" t="s">
        <v>11</v>
      </c>
      <c r="E336" s="15">
        <f>E334</f>
        <v>5.78</v>
      </c>
      <c r="F336" s="15">
        <v>1</v>
      </c>
      <c r="G336" s="15">
        <v>1</v>
      </c>
      <c r="H336" s="19"/>
    </row>
    <row r="337" s="1" customFormat="1" ht="51" customHeight="1" spans="1:8">
      <c r="A337" s="17"/>
      <c r="B337" s="18"/>
      <c r="C337" s="14" t="s">
        <v>23</v>
      </c>
      <c r="D337" s="15" t="s">
        <v>24</v>
      </c>
      <c r="E337" s="15">
        <v>1</v>
      </c>
      <c r="F337" s="15">
        <v>1</v>
      </c>
      <c r="G337" s="15">
        <v>1</v>
      </c>
      <c r="H337" s="19"/>
    </row>
    <row r="338" s="1" customFormat="1" ht="51" customHeight="1" spans="1:8">
      <c r="A338" s="17"/>
      <c r="B338" s="18"/>
      <c r="C338" s="14" t="s">
        <v>25</v>
      </c>
      <c r="D338" s="15" t="s">
        <v>24</v>
      </c>
      <c r="E338" s="15">
        <v>1</v>
      </c>
      <c r="F338" s="15">
        <v>1</v>
      </c>
      <c r="G338" s="15">
        <v>1</v>
      </c>
      <c r="H338" s="19"/>
    </row>
    <row r="339" s="1" customFormat="1" ht="51" customHeight="1" spans="1:8">
      <c r="A339" s="17"/>
      <c r="B339" s="18"/>
      <c r="C339" s="14" t="s">
        <v>26</v>
      </c>
      <c r="D339" s="15" t="s">
        <v>24</v>
      </c>
      <c r="E339" s="15">
        <v>1</v>
      </c>
      <c r="F339" s="15">
        <v>1</v>
      </c>
      <c r="G339" s="15">
        <v>1</v>
      </c>
      <c r="H339" s="20"/>
    </row>
    <row r="340" s="1" customFormat="1" ht="65.25" customHeight="1" spans="1:8">
      <c r="A340" s="12">
        <v>4</v>
      </c>
      <c r="B340" s="13" t="s">
        <v>9</v>
      </c>
      <c r="C340" s="14" t="s">
        <v>129</v>
      </c>
      <c r="D340" s="15" t="s">
        <v>11</v>
      </c>
      <c r="E340" s="15">
        <v>3.77</v>
      </c>
      <c r="F340" s="15">
        <v>1</v>
      </c>
      <c r="G340" s="15">
        <v>1</v>
      </c>
      <c r="H340" s="16" t="s">
        <v>12</v>
      </c>
    </row>
    <row r="341" s="1" customFormat="1" ht="65.25" customHeight="1" spans="1:8">
      <c r="A341" s="17"/>
      <c r="B341" s="18"/>
      <c r="C341" s="14" t="s">
        <v>130</v>
      </c>
      <c r="D341" s="15" t="s">
        <v>11</v>
      </c>
      <c r="E341" s="15">
        <f>E340</f>
        <v>3.77</v>
      </c>
      <c r="F341" s="15">
        <v>1</v>
      </c>
      <c r="G341" s="15">
        <v>1</v>
      </c>
      <c r="H341" s="19"/>
    </row>
    <row r="342" s="1" customFormat="1" ht="65.25" customHeight="1" spans="1:8">
      <c r="A342" s="17"/>
      <c r="B342" s="18"/>
      <c r="C342" s="14" t="s">
        <v>131</v>
      </c>
      <c r="D342" s="15" t="s">
        <v>11</v>
      </c>
      <c r="E342" s="15">
        <v>7.87</v>
      </c>
      <c r="F342" s="15">
        <v>1</v>
      </c>
      <c r="G342" s="15">
        <v>1</v>
      </c>
      <c r="H342" s="19"/>
    </row>
    <row r="343" s="1" customFormat="1" ht="65.25" customHeight="1" spans="1:8">
      <c r="A343" s="17"/>
      <c r="B343" s="18"/>
      <c r="C343" s="14" t="s">
        <v>132</v>
      </c>
      <c r="D343" s="15" t="s">
        <v>11</v>
      </c>
      <c r="E343" s="15">
        <f>E342</f>
        <v>7.87</v>
      </c>
      <c r="F343" s="15">
        <v>1</v>
      </c>
      <c r="G343" s="15">
        <v>1</v>
      </c>
      <c r="H343" s="19"/>
    </row>
    <row r="344" s="1" customFormat="1" ht="65.25" customHeight="1" spans="1:8">
      <c r="A344" s="17"/>
      <c r="B344" s="18"/>
      <c r="C344" s="14" t="s">
        <v>16</v>
      </c>
      <c r="D344" s="15" t="s">
        <v>11</v>
      </c>
      <c r="E344" s="15">
        <f>E342</f>
        <v>7.87</v>
      </c>
      <c r="F344" s="15">
        <v>1</v>
      </c>
      <c r="G344" s="15">
        <v>1</v>
      </c>
      <c r="H344" s="19"/>
    </row>
    <row r="345" s="1" customFormat="1" ht="51" customHeight="1" spans="1:8">
      <c r="A345" s="12">
        <v>5</v>
      </c>
      <c r="B345" s="13" t="s">
        <v>100</v>
      </c>
      <c r="C345" s="14" t="s">
        <v>133</v>
      </c>
      <c r="D345" s="15" t="s">
        <v>11</v>
      </c>
      <c r="E345" s="15">
        <v>4.44</v>
      </c>
      <c r="F345" s="15">
        <v>1</v>
      </c>
      <c r="G345" s="15">
        <v>1</v>
      </c>
      <c r="H345" s="16" t="s">
        <v>19</v>
      </c>
    </row>
    <row r="346" s="1" customFormat="1" ht="51" customHeight="1" spans="1:8">
      <c r="A346" s="17"/>
      <c r="B346" s="18"/>
      <c r="C346" s="14" t="s">
        <v>134</v>
      </c>
      <c r="D346" s="15" t="s">
        <v>11</v>
      </c>
      <c r="E346" s="15">
        <f>E345</f>
        <v>4.44</v>
      </c>
      <c r="F346" s="15">
        <v>1</v>
      </c>
      <c r="G346" s="15">
        <v>1</v>
      </c>
      <c r="H346" s="19"/>
    </row>
    <row r="347" s="1" customFormat="1" ht="51" customHeight="1" spans="1:8">
      <c r="A347" s="17"/>
      <c r="B347" s="18"/>
      <c r="C347" s="14" t="s">
        <v>135</v>
      </c>
      <c r="D347" s="15" t="s">
        <v>11</v>
      </c>
      <c r="E347" s="15">
        <v>5.24</v>
      </c>
      <c r="F347" s="15">
        <v>1</v>
      </c>
      <c r="G347" s="15">
        <v>1</v>
      </c>
      <c r="H347" s="19"/>
    </row>
    <row r="348" s="1" customFormat="1" ht="51" customHeight="1" spans="1:8">
      <c r="A348" s="17"/>
      <c r="B348" s="18"/>
      <c r="C348" s="14" t="s">
        <v>136</v>
      </c>
      <c r="D348" s="15" t="s">
        <v>11</v>
      </c>
      <c r="E348" s="15">
        <f>E347</f>
        <v>5.24</v>
      </c>
      <c r="F348" s="15">
        <v>1</v>
      </c>
      <c r="G348" s="15">
        <v>1</v>
      </c>
      <c r="H348" s="19"/>
    </row>
    <row r="349" s="1" customFormat="1" ht="51" customHeight="1" spans="1:8">
      <c r="A349" s="17"/>
      <c r="B349" s="18"/>
      <c r="C349" s="14" t="s">
        <v>16</v>
      </c>
      <c r="D349" s="15" t="s">
        <v>11</v>
      </c>
      <c r="E349" s="15">
        <f>E347</f>
        <v>5.24</v>
      </c>
      <c r="F349" s="15">
        <v>1</v>
      </c>
      <c r="G349" s="15">
        <v>1</v>
      </c>
      <c r="H349" s="19"/>
    </row>
    <row r="350" s="2" customFormat="1" ht="51" customHeight="1" spans="1:8">
      <c r="A350" s="17"/>
      <c r="B350" s="18"/>
      <c r="C350" s="14" t="s">
        <v>23</v>
      </c>
      <c r="D350" s="15" t="s">
        <v>24</v>
      </c>
      <c r="E350" s="15">
        <v>1</v>
      </c>
      <c r="F350" s="15">
        <v>1</v>
      </c>
      <c r="G350" s="15">
        <v>1</v>
      </c>
      <c r="H350" s="19"/>
    </row>
    <row r="351" s="1" customFormat="1" ht="51" customHeight="1" spans="1:8">
      <c r="A351" s="17"/>
      <c r="B351" s="18"/>
      <c r="C351" s="14" t="s">
        <v>25</v>
      </c>
      <c r="D351" s="15" t="s">
        <v>24</v>
      </c>
      <c r="E351" s="15">
        <v>1</v>
      </c>
      <c r="F351" s="15">
        <v>1</v>
      </c>
      <c r="G351" s="15">
        <v>1</v>
      </c>
      <c r="H351" s="19"/>
    </row>
    <row r="352" s="1" customFormat="1" ht="51" customHeight="1" spans="1:8">
      <c r="A352" s="17"/>
      <c r="B352" s="18"/>
      <c r="C352" s="14" t="s">
        <v>26</v>
      </c>
      <c r="D352" s="15" t="s">
        <v>24</v>
      </c>
      <c r="E352" s="15">
        <v>1</v>
      </c>
      <c r="F352" s="15">
        <v>1</v>
      </c>
      <c r="G352" s="15">
        <v>1</v>
      </c>
      <c r="H352" s="19"/>
    </row>
    <row r="353" s="1" customFormat="1" ht="61.8" customHeight="1" spans="1:8">
      <c r="A353" s="12">
        <v>6</v>
      </c>
      <c r="B353" s="13" t="s">
        <v>105</v>
      </c>
      <c r="C353" s="14" t="s">
        <v>106</v>
      </c>
      <c r="D353" s="15" t="s">
        <v>11</v>
      </c>
      <c r="E353" s="15">
        <v>1.6</v>
      </c>
      <c r="F353" s="15">
        <v>1</v>
      </c>
      <c r="G353" s="15">
        <v>1</v>
      </c>
      <c r="H353" s="16" t="s">
        <v>52</v>
      </c>
    </row>
    <row r="354" s="1" customFormat="1" ht="61.8" customHeight="1" spans="1:8">
      <c r="A354" s="17"/>
      <c r="B354" s="18"/>
      <c r="C354" s="14" t="s">
        <v>23</v>
      </c>
      <c r="D354" s="15" t="s">
        <v>24</v>
      </c>
      <c r="E354" s="15">
        <v>2</v>
      </c>
      <c r="F354" s="15">
        <v>1</v>
      </c>
      <c r="G354" s="15">
        <v>1</v>
      </c>
      <c r="H354" s="19"/>
    </row>
    <row r="355" s="1" customFormat="1" ht="61.8" customHeight="1" spans="1:8">
      <c r="A355" s="17"/>
      <c r="B355" s="18"/>
      <c r="C355" s="14" t="s">
        <v>107</v>
      </c>
      <c r="D355" s="15" t="s">
        <v>11</v>
      </c>
      <c r="E355" s="15">
        <v>0.83</v>
      </c>
      <c r="F355" s="15">
        <v>1</v>
      </c>
      <c r="G355" s="15">
        <v>1</v>
      </c>
      <c r="H355" s="20"/>
    </row>
    <row r="356" ht="18.75" customHeight="1" spans="1:8">
      <c r="A356" s="10" t="s">
        <v>141</v>
      </c>
      <c r="B356" s="10"/>
      <c r="C356" s="10"/>
      <c r="D356" s="10"/>
      <c r="E356" s="10"/>
      <c r="F356" s="10"/>
      <c r="G356" s="10"/>
      <c r="H356" s="11"/>
    </row>
    <row r="357" s="1" customFormat="1" ht="47.25" customHeight="1" spans="1:8">
      <c r="A357" s="12">
        <v>1</v>
      </c>
      <c r="B357" s="13" t="s">
        <v>27</v>
      </c>
      <c r="C357" s="14" t="s">
        <v>117</v>
      </c>
      <c r="D357" s="15" t="s">
        <v>11</v>
      </c>
      <c r="E357" s="15">
        <v>11.8</v>
      </c>
      <c r="F357" s="15">
        <v>1</v>
      </c>
      <c r="G357" s="15">
        <v>1</v>
      </c>
      <c r="H357" s="16" t="s">
        <v>29</v>
      </c>
    </row>
    <row r="358" s="1" customFormat="1" ht="47.25" customHeight="1" spans="1:8">
      <c r="A358" s="17"/>
      <c r="B358" s="18"/>
      <c r="C358" s="22" t="s">
        <v>119</v>
      </c>
      <c r="D358" s="15" t="s">
        <v>11</v>
      </c>
      <c r="E358" s="15">
        <v>8.275</v>
      </c>
      <c r="F358" s="15">
        <v>1</v>
      </c>
      <c r="G358" s="15">
        <v>1</v>
      </c>
      <c r="H358" s="19"/>
    </row>
    <row r="359" s="1" customFormat="1" ht="47.25" customHeight="1" spans="1:8">
      <c r="A359" s="17"/>
      <c r="B359" s="18"/>
      <c r="C359" s="22" t="s">
        <v>120</v>
      </c>
      <c r="D359" s="15" t="s">
        <v>11</v>
      </c>
      <c r="E359" s="15">
        <f>E357</f>
        <v>11.8</v>
      </c>
      <c r="F359" s="15">
        <v>1</v>
      </c>
      <c r="G359" s="15">
        <v>1</v>
      </c>
      <c r="H359" s="19"/>
    </row>
    <row r="360" s="1" customFormat="1" ht="47.25" customHeight="1" spans="1:8">
      <c r="A360" s="17"/>
      <c r="B360" s="18"/>
      <c r="C360" s="14" t="s">
        <v>32</v>
      </c>
      <c r="D360" s="15" t="s">
        <v>11</v>
      </c>
      <c r="E360" s="15">
        <f>E357</f>
        <v>11.8</v>
      </c>
      <c r="F360" s="15">
        <v>1</v>
      </c>
      <c r="G360" s="15">
        <v>1</v>
      </c>
      <c r="H360" s="19"/>
    </row>
    <row r="361" s="1" customFormat="1" ht="47.25" customHeight="1" spans="1:8">
      <c r="A361" s="17"/>
      <c r="B361" s="18"/>
      <c r="C361" s="14" t="s">
        <v>33</v>
      </c>
      <c r="D361" s="15" t="s">
        <v>24</v>
      </c>
      <c r="E361" s="15">
        <v>3</v>
      </c>
      <c r="F361" s="15">
        <v>1</v>
      </c>
      <c r="G361" s="15">
        <v>1</v>
      </c>
      <c r="H361" s="19"/>
    </row>
    <row r="362" s="1" customFormat="1" ht="47.25" customHeight="1" spans="1:8">
      <c r="A362" s="17"/>
      <c r="B362" s="18"/>
      <c r="C362" s="14" t="s">
        <v>34</v>
      </c>
      <c r="D362" s="15" t="s">
        <v>24</v>
      </c>
      <c r="E362" s="15">
        <v>3</v>
      </c>
      <c r="F362" s="15">
        <v>1</v>
      </c>
      <c r="G362" s="15">
        <v>1</v>
      </c>
      <c r="H362" s="19"/>
    </row>
    <row r="363" s="1" customFormat="1" ht="47.25" customHeight="1" spans="1:8">
      <c r="A363" s="17"/>
      <c r="B363" s="18"/>
      <c r="C363" s="14" t="s">
        <v>35</v>
      </c>
      <c r="D363" s="15" t="s">
        <v>24</v>
      </c>
      <c r="E363" s="15">
        <v>4</v>
      </c>
      <c r="F363" s="15">
        <v>1</v>
      </c>
      <c r="G363" s="15">
        <v>1</v>
      </c>
      <c r="H363" s="19"/>
    </row>
    <row r="364" s="1" customFormat="1" ht="47.25" customHeight="1" spans="1:8">
      <c r="A364" s="17"/>
      <c r="B364" s="18"/>
      <c r="C364" s="14" t="s">
        <v>36</v>
      </c>
      <c r="D364" s="15" t="s">
        <v>24</v>
      </c>
      <c r="E364" s="15">
        <v>2</v>
      </c>
      <c r="F364" s="15">
        <v>1</v>
      </c>
      <c r="G364" s="15">
        <v>1</v>
      </c>
      <c r="H364" s="19"/>
    </row>
    <row r="365" s="1" customFormat="1" ht="48.75" customHeight="1" spans="1:8">
      <c r="A365" s="17">
        <v>2</v>
      </c>
      <c r="B365" s="18" t="s">
        <v>66</v>
      </c>
      <c r="C365" s="14" t="s">
        <v>121</v>
      </c>
      <c r="D365" s="15" t="s">
        <v>11</v>
      </c>
      <c r="E365" s="15">
        <v>1.6</v>
      </c>
      <c r="F365" s="15">
        <v>1</v>
      </c>
      <c r="G365" s="15">
        <v>1</v>
      </c>
      <c r="H365" s="16" t="s">
        <v>19</v>
      </c>
    </row>
    <row r="366" s="1" customFormat="1" ht="48.75" customHeight="1" spans="1:8">
      <c r="A366" s="17"/>
      <c r="B366" s="18"/>
      <c r="C366" s="14" t="s">
        <v>122</v>
      </c>
      <c r="D366" s="15" t="s">
        <v>11</v>
      </c>
      <c r="E366" s="15">
        <f>E365</f>
        <v>1.6</v>
      </c>
      <c r="F366" s="15">
        <v>1</v>
      </c>
      <c r="G366" s="15">
        <v>1</v>
      </c>
      <c r="H366" s="23"/>
    </row>
    <row r="367" s="1" customFormat="1" ht="48.75" customHeight="1" spans="1:8">
      <c r="A367" s="17"/>
      <c r="B367" s="18"/>
      <c r="C367" s="14" t="s">
        <v>123</v>
      </c>
      <c r="D367" s="15" t="s">
        <v>11</v>
      </c>
      <c r="E367" s="15">
        <v>3.48</v>
      </c>
      <c r="F367" s="15">
        <v>1</v>
      </c>
      <c r="G367" s="15">
        <v>1</v>
      </c>
      <c r="H367" s="23"/>
    </row>
    <row r="368" s="1" customFormat="1" ht="48.75" customHeight="1" spans="1:8">
      <c r="A368" s="17"/>
      <c r="B368" s="18"/>
      <c r="C368" s="14" t="s">
        <v>124</v>
      </c>
      <c r="D368" s="15" t="s">
        <v>11</v>
      </c>
      <c r="E368" s="15">
        <f>E367</f>
        <v>3.48</v>
      </c>
      <c r="F368" s="15">
        <v>1</v>
      </c>
      <c r="G368" s="15">
        <v>1</v>
      </c>
      <c r="H368" s="23"/>
    </row>
    <row r="369" s="1" customFormat="1" ht="48.75" customHeight="1" spans="1:8">
      <c r="A369" s="17"/>
      <c r="B369" s="18"/>
      <c r="C369" s="14" t="s">
        <v>16</v>
      </c>
      <c r="D369" s="15" t="s">
        <v>11</v>
      </c>
      <c r="E369" s="15">
        <f>E367</f>
        <v>3.48</v>
      </c>
      <c r="F369" s="15">
        <v>1</v>
      </c>
      <c r="G369" s="15">
        <v>1</v>
      </c>
      <c r="H369" s="23"/>
    </row>
    <row r="370" s="2" customFormat="1" ht="48.75" customHeight="1" spans="1:8">
      <c r="A370" s="17"/>
      <c r="B370" s="18"/>
      <c r="C370" s="14" t="s">
        <v>23</v>
      </c>
      <c r="D370" s="15" t="s">
        <v>24</v>
      </c>
      <c r="E370" s="15">
        <v>1</v>
      </c>
      <c r="F370" s="15">
        <v>1</v>
      </c>
      <c r="G370" s="15">
        <v>1</v>
      </c>
      <c r="H370" s="23"/>
    </row>
    <row r="371" s="1" customFormat="1" ht="48.75" customHeight="1" spans="1:8">
      <c r="A371" s="17"/>
      <c r="B371" s="18"/>
      <c r="C371" s="14" t="s">
        <v>25</v>
      </c>
      <c r="D371" s="15" t="s">
        <v>24</v>
      </c>
      <c r="E371" s="15">
        <v>1</v>
      </c>
      <c r="F371" s="15">
        <v>1</v>
      </c>
      <c r="G371" s="15">
        <v>1</v>
      </c>
      <c r="H371" s="23"/>
    </row>
    <row r="372" s="1" customFormat="1" ht="48.75" customHeight="1" spans="1:8">
      <c r="A372" s="17"/>
      <c r="B372" s="18"/>
      <c r="C372" s="14" t="s">
        <v>26</v>
      </c>
      <c r="D372" s="15" t="s">
        <v>24</v>
      </c>
      <c r="E372" s="15">
        <v>1</v>
      </c>
      <c r="F372" s="15">
        <v>1</v>
      </c>
      <c r="G372" s="15">
        <v>1</v>
      </c>
      <c r="H372" s="24"/>
    </row>
    <row r="373" s="1" customFormat="1" ht="45.75" customHeight="1" spans="1:8">
      <c r="A373" s="12">
        <v>3</v>
      </c>
      <c r="B373" s="13" t="s">
        <v>41</v>
      </c>
      <c r="C373" s="14" t="s">
        <v>125</v>
      </c>
      <c r="D373" s="15" t="s">
        <v>11</v>
      </c>
      <c r="E373" s="15">
        <v>4.9</v>
      </c>
      <c r="F373" s="15">
        <v>1</v>
      </c>
      <c r="G373" s="15">
        <v>1</v>
      </c>
      <c r="H373" s="16" t="s">
        <v>19</v>
      </c>
    </row>
    <row r="374" s="1" customFormat="1" ht="45.75" customHeight="1" spans="1:8">
      <c r="A374" s="17"/>
      <c r="B374" s="18"/>
      <c r="C374" s="14" t="s">
        <v>126</v>
      </c>
      <c r="D374" s="15" t="s">
        <v>11</v>
      </c>
      <c r="E374" s="15">
        <f>E373</f>
        <v>4.9</v>
      </c>
      <c r="F374" s="15">
        <v>1</v>
      </c>
      <c r="G374" s="15">
        <v>1</v>
      </c>
      <c r="H374" s="19"/>
    </row>
    <row r="375" s="1" customFormat="1" ht="45.75" customHeight="1" spans="1:8">
      <c r="A375" s="17"/>
      <c r="B375" s="18"/>
      <c r="C375" s="14" t="s">
        <v>127</v>
      </c>
      <c r="D375" s="15" t="s">
        <v>11</v>
      </c>
      <c r="E375" s="15">
        <v>5.78</v>
      </c>
      <c r="F375" s="15">
        <v>1</v>
      </c>
      <c r="G375" s="15">
        <v>1</v>
      </c>
      <c r="H375" s="19"/>
    </row>
    <row r="376" s="1" customFormat="1" ht="45.75" customHeight="1" spans="1:8">
      <c r="A376" s="17"/>
      <c r="B376" s="18"/>
      <c r="C376" s="14" t="s">
        <v>128</v>
      </c>
      <c r="D376" s="15" t="s">
        <v>11</v>
      </c>
      <c r="E376" s="15">
        <f>E375</f>
        <v>5.78</v>
      </c>
      <c r="F376" s="15">
        <v>1</v>
      </c>
      <c r="G376" s="15">
        <v>1</v>
      </c>
      <c r="H376" s="19"/>
    </row>
    <row r="377" s="1" customFormat="1" ht="45.75" customHeight="1" spans="1:8">
      <c r="A377" s="17"/>
      <c r="B377" s="18"/>
      <c r="C377" s="14" t="s">
        <v>16</v>
      </c>
      <c r="D377" s="15" t="s">
        <v>11</v>
      </c>
      <c r="E377" s="15">
        <f>E375</f>
        <v>5.78</v>
      </c>
      <c r="F377" s="15">
        <v>1</v>
      </c>
      <c r="G377" s="15">
        <v>1</v>
      </c>
      <c r="H377" s="19"/>
    </row>
    <row r="378" s="1" customFormat="1" ht="45.75" customHeight="1" spans="1:8">
      <c r="A378" s="17"/>
      <c r="B378" s="18"/>
      <c r="C378" s="14" t="s">
        <v>23</v>
      </c>
      <c r="D378" s="15" t="s">
        <v>24</v>
      </c>
      <c r="E378" s="15">
        <v>1</v>
      </c>
      <c r="F378" s="15">
        <v>1</v>
      </c>
      <c r="G378" s="15">
        <v>1</v>
      </c>
      <c r="H378" s="19"/>
    </row>
    <row r="379" s="1" customFormat="1" ht="45.75" customHeight="1" spans="1:8">
      <c r="A379" s="17"/>
      <c r="B379" s="18"/>
      <c r="C379" s="14" t="s">
        <v>25</v>
      </c>
      <c r="D379" s="15" t="s">
        <v>24</v>
      </c>
      <c r="E379" s="15">
        <v>1</v>
      </c>
      <c r="F379" s="15">
        <v>1</v>
      </c>
      <c r="G379" s="15">
        <v>1</v>
      </c>
      <c r="H379" s="19"/>
    </row>
    <row r="380" s="1" customFormat="1" ht="45.75" customHeight="1" spans="1:8">
      <c r="A380" s="17"/>
      <c r="B380" s="18"/>
      <c r="C380" s="14" t="s">
        <v>26</v>
      </c>
      <c r="D380" s="15" t="s">
        <v>24</v>
      </c>
      <c r="E380" s="15">
        <v>1</v>
      </c>
      <c r="F380" s="15">
        <v>1</v>
      </c>
      <c r="G380" s="15">
        <v>1</v>
      </c>
      <c r="H380" s="20"/>
    </row>
    <row r="381" s="1" customFormat="1" ht="60" customHeight="1" spans="1:8">
      <c r="A381" s="12">
        <v>4</v>
      </c>
      <c r="B381" s="13" t="s">
        <v>9</v>
      </c>
      <c r="C381" s="14" t="s">
        <v>129</v>
      </c>
      <c r="D381" s="15" t="s">
        <v>11</v>
      </c>
      <c r="E381" s="15">
        <v>3.77</v>
      </c>
      <c r="F381" s="15">
        <v>1</v>
      </c>
      <c r="G381" s="15">
        <v>1</v>
      </c>
      <c r="H381" s="16" t="s">
        <v>12</v>
      </c>
    </row>
    <row r="382" s="1" customFormat="1" ht="60" customHeight="1" spans="1:8">
      <c r="A382" s="17"/>
      <c r="B382" s="18"/>
      <c r="C382" s="14" t="s">
        <v>130</v>
      </c>
      <c r="D382" s="15" t="s">
        <v>11</v>
      </c>
      <c r="E382" s="15">
        <f>E381</f>
        <v>3.77</v>
      </c>
      <c r="F382" s="15">
        <v>1</v>
      </c>
      <c r="G382" s="15">
        <v>1</v>
      </c>
      <c r="H382" s="19"/>
    </row>
    <row r="383" s="1" customFormat="1" ht="60" customHeight="1" spans="1:8">
      <c r="A383" s="17"/>
      <c r="B383" s="18"/>
      <c r="C383" s="14" t="s">
        <v>131</v>
      </c>
      <c r="D383" s="15" t="s">
        <v>11</v>
      </c>
      <c r="E383" s="15">
        <v>7.87</v>
      </c>
      <c r="F383" s="15">
        <v>1</v>
      </c>
      <c r="G383" s="15">
        <v>1</v>
      </c>
      <c r="H383" s="19"/>
    </row>
    <row r="384" s="1" customFormat="1" ht="60" customHeight="1" spans="1:8">
      <c r="A384" s="17"/>
      <c r="B384" s="18"/>
      <c r="C384" s="14" t="s">
        <v>132</v>
      </c>
      <c r="D384" s="15" t="s">
        <v>11</v>
      </c>
      <c r="E384" s="15">
        <f>E383</f>
        <v>7.87</v>
      </c>
      <c r="F384" s="15">
        <v>1</v>
      </c>
      <c r="G384" s="15">
        <v>1</v>
      </c>
      <c r="H384" s="19"/>
    </row>
    <row r="385" s="1" customFormat="1" ht="60" customHeight="1" spans="1:8">
      <c r="A385" s="17"/>
      <c r="B385" s="18"/>
      <c r="C385" s="14" t="s">
        <v>16</v>
      </c>
      <c r="D385" s="15" t="s">
        <v>11</v>
      </c>
      <c r="E385" s="15">
        <f>E383</f>
        <v>7.87</v>
      </c>
      <c r="F385" s="15">
        <v>1</v>
      </c>
      <c r="G385" s="15">
        <v>1</v>
      </c>
      <c r="H385" s="19"/>
    </row>
    <row r="386" s="1" customFormat="1" ht="45.75" customHeight="1" spans="1:8">
      <c r="A386" s="12">
        <v>5</v>
      </c>
      <c r="B386" s="13" t="s">
        <v>100</v>
      </c>
      <c r="C386" s="14" t="s">
        <v>133</v>
      </c>
      <c r="D386" s="15" t="s">
        <v>11</v>
      </c>
      <c r="E386" s="15">
        <v>4.44</v>
      </c>
      <c r="F386" s="15">
        <v>1</v>
      </c>
      <c r="G386" s="15">
        <v>1</v>
      </c>
      <c r="H386" s="16" t="s">
        <v>19</v>
      </c>
    </row>
    <row r="387" s="1" customFormat="1" ht="45.75" customHeight="1" spans="1:8">
      <c r="A387" s="17"/>
      <c r="B387" s="18"/>
      <c r="C387" s="14" t="s">
        <v>134</v>
      </c>
      <c r="D387" s="15" t="s">
        <v>11</v>
      </c>
      <c r="E387" s="15">
        <f>E386</f>
        <v>4.44</v>
      </c>
      <c r="F387" s="15">
        <v>1</v>
      </c>
      <c r="G387" s="15">
        <v>1</v>
      </c>
      <c r="H387" s="19"/>
    </row>
    <row r="388" s="1" customFormat="1" ht="45.75" customHeight="1" spans="1:8">
      <c r="A388" s="17"/>
      <c r="B388" s="18"/>
      <c r="C388" s="14" t="s">
        <v>135</v>
      </c>
      <c r="D388" s="15" t="s">
        <v>11</v>
      </c>
      <c r="E388" s="15">
        <v>5.24</v>
      </c>
      <c r="F388" s="15">
        <v>1</v>
      </c>
      <c r="G388" s="15">
        <v>1</v>
      </c>
      <c r="H388" s="19"/>
    </row>
    <row r="389" s="1" customFormat="1" ht="45.75" customHeight="1" spans="1:8">
      <c r="A389" s="17"/>
      <c r="B389" s="18"/>
      <c r="C389" s="14" t="s">
        <v>136</v>
      </c>
      <c r="D389" s="15" t="s">
        <v>11</v>
      </c>
      <c r="E389" s="15">
        <f>E388</f>
        <v>5.24</v>
      </c>
      <c r="F389" s="15">
        <v>1</v>
      </c>
      <c r="G389" s="15">
        <v>1</v>
      </c>
      <c r="H389" s="19"/>
    </row>
    <row r="390" s="1" customFormat="1" ht="45.75" customHeight="1" spans="1:8">
      <c r="A390" s="17"/>
      <c r="B390" s="18"/>
      <c r="C390" s="14" t="s">
        <v>16</v>
      </c>
      <c r="D390" s="15" t="s">
        <v>11</v>
      </c>
      <c r="E390" s="15">
        <f>E388</f>
        <v>5.24</v>
      </c>
      <c r="F390" s="15">
        <v>1</v>
      </c>
      <c r="G390" s="15">
        <v>1</v>
      </c>
      <c r="H390" s="19"/>
    </row>
    <row r="391" s="2" customFormat="1" ht="45.75" customHeight="1" spans="1:8">
      <c r="A391" s="17"/>
      <c r="B391" s="18"/>
      <c r="C391" s="14" t="s">
        <v>23</v>
      </c>
      <c r="D391" s="15" t="s">
        <v>24</v>
      </c>
      <c r="E391" s="15">
        <v>1</v>
      </c>
      <c r="F391" s="15">
        <v>1</v>
      </c>
      <c r="G391" s="15">
        <v>1</v>
      </c>
      <c r="H391" s="19"/>
    </row>
    <row r="392" s="1" customFormat="1" ht="45.75" customHeight="1" spans="1:8">
      <c r="A392" s="17"/>
      <c r="B392" s="18"/>
      <c r="C392" s="14" t="s">
        <v>25</v>
      </c>
      <c r="D392" s="15" t="s">
        <v>24</v>
      </c>
      <c r="E392" s="15">
        <v>1</v>
      </c>
      <c r="F392" s="15">
        <v>1</v>
      </c>
      <c r="G392" s="15">
        <v>1</v>
      </c>
      <c r="H392" s="19"/>
    </row>
    <row r="393" s="1" customFormat="1" ht="45.75" customHeight="1" spans="1:8">
      <c r="A393" s="17"/>
      <c r="B393" s="18"/>
      <c r="C393" s="14" t="s">
        <v>26</v>
      </c>
      <c r="D393" s="15" t="s">
        <v>24</v>
      </c>
      <c r="E393" s="15">
        <v>1</v>
      </c>
      <c r="F393" s="15">
        <v>1</v>
      </c>
      <c r="G393" s="15">
        <v>1</v>
      </c>
      <c r="H393" s="19"/>
    </row>
    <row r="394" s="1" customFormat="1" ht="63" customHeight="1" spans="1:8">
      <c r="A394" s="12">
        <v>6</v>
      </c>
      <c r="B394" s="13" t="s">
        <v>105</v>
      </c>
      <c r="C394" s="14" t="s">
        <v>106</v>
      </c>
      <c r="D394" s="15" t="s">
        <v>11</v>
      </c>
      <c r="E394" s="15">
        <v>1.6</v>
      </c>
      <c r="F394" s="15">
        <v>1</v>
      </c>
      <c r="G394" s="15">
        <v>1</v>
      </c>
      <c r="H394" s="16" t="s">
        <v>52</v>
      </c>
    </row>
    <row r="395" s="1" customFormat="1" ht="63" customHeight="1" spans="1:8">
      <c r="A395" s="17"/>
      <c r="B395" s="18"/>
      <c r="C395" s="14" t="s">
        <v>23</v>
      </c>
      <c r="D395" s="15" t="s">
        <v>24</v>
      </c>
      <c r="E395" s="15">
        <v>2</v>
      </c>
      <c r="F395" s="15">
        <v>1</v>
      </c>
      <c r="G395" s="15">
        <v>1</v>
      </c>
      <c r="H395" s="19"/>
    </row>
    <row r="396" s="1" customFormat="1" ht="63" customHeight="1" spans="1:8">
      <c r="A396" s="17"/>
      <c r="B396" s="18"/>
      <c r="C396" s="14" t="s">
        <v>107</v>
      </c>
      <c r="D396" s="15" t="s">
        <v>11</v>
      </c>
      <c r="E396" s="15">
        <v>0.83</v>
      </c>
      <c r="F396" s="15">
        <v>1</v>
      </c>
      <c r="G396" s="15">
        <v>1</v>
      </c>
      <c r="H396" s="20"/>
    </row>
    <row r="397" ht="18.75" customHeight="1" spans="1:8">
      <c r="A397" s="10" t="s">
        <v>142</v>
      </c>
      <c r="B397" s="10"/>
      <c r="C397" s="10"/>
      <c r="D397" s="10"/>
      <c r="E397" s="10"/>
      <c r="F397" s="10"/>
      <c r="G397" s="10"/>
      <c r="H397" s="11"/>
    </row>
    <row r="398" s="1" customFormat="1" ht="49.5" customHeight="1" spans="1:8">
      <c r="A398" s="12">
        <v>1</v>
      </c>
      <c r="B398" s="13" t="s">
        <v>27</v>
      </c>
      <c r="C398" s="14" t="s">
        <v>117</v>
      </c>
      <c r="D398" s="15" t="s">
        <v>11</v>
      </c>
      <c r="E398" s="15">
        <v>11.8</v>
      </c>
      <c r="F398" s="15">
        <v>1</v>
      </c>
      <c r="G398" s="15">
        <v>1</v>
      </c>
      <c r="H398" s="16" t="s">
        <v>29</v>
      </c>
    </row>
    <row r="399" s="1" customFormat="1" ht="49.5" customHeight="1" spans="1:8">
      <c r="A399" s="17"/>
      <c r="B399" s="18"/>
      <c r="C399" s="22" t="s">
        <v>119</v>
      </c>
      <c r="D399" s="15" t="s">
        <v>11</v>
      </c>
      <c r="E399" s="15">
        <v>8.275</v>
      </c>
      <c r="F399" s="15">
        <v>1</v>
      </c>
      <c r="G399" s="15">
        <v>1</v>
      </c>
      <c r="H399" s="19"/>
    </row>
    <row r="400" s="1" customFormat="1" ht="49.5" customHeight="1" spans="1:8">
      <c r="A400" s="17"/>
      <c r="B400" s="18"/>
      <c r="C400" s="22" t="s">
        <v>120</v>
      </c>
      <c r="D400" s="15" t="s">
        <v>11</v>
      </c>
      <c r="E400" s="15">
        <f>E398</f>
        <v>11.8</v>
      </c>
      <c r="F400" s="15">
        <v>1</v>
      </c>
      <c r="G400" s="15">
        <v>1</v>
      </c>
      <c r="H400" s="19"/>
    </row>
    <row r="401" s="1" customFormat="1" ht="49.5" customHeight="1" spans="1:8">
      <c r="A401" s="17"/>
      <c r="B401" s="18"/>
      <c r="C401" s="14" t="s">
        <v>32</v>
      </c>
      <c r="D401" s="15" t="s">
        <v>11</v>
      </c>
      <c r="E401" s="15">
        <f>E398</f>
        <v>11.8</v>
      </c>
      <c r="F401" s="15">
        <v>1</v>
      </c>
      <c r="G401" s="15">
        <v>1</v>
      </c>
      <c r="H401" s="19"/>
    </row>
    <row r="402" s="1" customFormat="1" ht="49.5" customHeight="1" spans="1:8">
      <c r="A402" s="17"/>
      <c r="B402" s="18"/>
      <c r="C402" s="14" t="s">
        <v>33</v>
      </c>
      <c r="D402" s="15" t="s">
        <v>24</v>
      </c>
      <c r="E402" s="15">
        <v>3</v>
      </c>
      <c r="F402" s="15">
        <v>1</v>
      </c>
      <c r="G402" s="15">
        <v>1</v>
      </c>
      <c r="H402" s="19"/>
    </row>
    <row r="403" s="1" customFormat="1" ht="49.5" customHeight="1" spans="1:8">
      <c r="A403" s="17"/>
      <c r="B403" s="18"/>
      <c r="C403" s="14" t="s">
        <v>34</v>
      </c>
      <c r="D403" s="15" t="s">
        <v>24</v>
      </c>
      <c r="E403" s="15">
        <v>3</v>
      </c>
      <c r="F403" s="15">
        <v>1</v>
      </c>
      <c r="G403" s="15">
        <v>1</v>
      </c>
      <c r="H403" s="19"/>
    </row>
    <row r="404" s="1" customFormat="1" ht="49.5" customHeight="1" spans="1:8">
      <c r="A404" s="17"/>
      <c r="B404" s="18"/>
      <c r="C404" s="14" t="s">
        <v>35</v>
      </c>
      <c r="D404" s="15" t="s">
        <v>24</v>
      </c>
      <c r="E404" s="15">
        <v>4</v>
      </c>
      <c r="F404" s="15">
        <v>1</v>
      </c>
      <c r="G404" s="15">
        <v>1</v>
      </c>
      <c r="H404" s="19"/>
    </row>
    <row r="405" s="1" customFormat="1" ht="49.5" customHeight="1" spans="1:8">
      <c r="A405" s="17"/>
      <c r="B405" s="27"/>
      <c r="C405" s="14" t="s">
        <v>36</v>
      </c>
      <c r="D405" s="15" t="s">
        <v>24</v>
      </c>
      <c r="E405" s="15">
        <v>2</v>
      </c>
      <c r="F405" s="15">
        <v>1</v>
      </c>
      <c r="G405" s="15">
        <v>1</v>
      </c>
      <c r="H405" s="19"/>
    </row>
    <row r="406" s="1" customFormat="1" ht="48.75" customHeight="1" spans="1:8">
      <c r="A406" s="17">
        <v>2</v>
      </c>
      <c r="B406" s="18" t="s">
        <v>66</v>
      </c>
      <c r="C406" s="14" t="s">
        <v>121</v>
      </c>
      <c r="D406" s="15" t="s">
        <v>11</v>
      </c>
      <c r="E406" s="15">
        <v>1.6</v>
      </c>
      <c r="F406" s="15">
        <v>1</v>
      </c>
      <c r="G406" s="15">
        <v>1</v>
      </c>
      <c r="H406" s="16" t="s">
        <v>19</v>
      </c>
    </row>
    <row r="407" s="1" customFormat="1" ht="48.75" customHeight="1" spans="1:8">
      <c r="A407" s="17"/>
      <c r="B407" s="18"/>
      <c r="C407" s="14" t="s">
        <v>122</v>
      </c>
      <c r="D407" s="15" t="s">
        <v>11</v>
      </c>
      <c r="E407" s="15">
        <f>E406</f>
        <v>1.6</v>
      </c>
      <c r="F407" s="15">
        <v>1</v>
      </c>
      <c r="G407" s="15">
        <v>1</v>
      </c>
      <c r="H407" s="23"/>
    </row>
    <row r="408" s="1" customFormat="1" ht="48.75" customHeight="1" spans="1:8">
      <c r="A408" s="17"/>
      <c r="B408" s="18"/>
      <c r="C408" s="14" t="s">
        <v>123</v>
      </c>
      <c r="D408" s="15" t="s">
        <v>11</v>
      </c>
      <c r="E408" s="15">
        <v>3.48</v>
      </c>
      <c r="F408" s="15">
        <v>1</v>
      </c>
      <c r="G408" s="15">
        <v>1</v>
      </c>
      <c r="H408" s="23"/>
    </row>
    <row r="409" s="1" customFormat="1" ht="48.75" customHeight="1" spans="1:8">
      <c r="A409" s="17"/>
      <c r="B409" s="18"/>
      <c r="C409" s="14" t="s">
        <v>124</v>
      </c>
      <c r="D409" s="15" t="s">
        <v>11</v>
      </c>
      <c r="E409" s="15">
        <f>E408</f>
        <v>3.48</v>
      </c>
      <c r="F409" s="15">
        <v>1</v>
      </c>
      <c r="G409" s="15">
        <v>1</v>
      </c>
      <c r="H409" s="23"/>
    </row>
    <row r="410" s="1" customFormat="1" ht="48.75" customHeight="1" spans="1:8">
      <c r="A410" s="17"/>
      <c r="B410" s="18"/>
      <c r="C410" s="14" t="s">
        <v>16</v>
      </c>
      <c r="D410" s="15" t="s">
        <v>11</v>
      </c>
      <c r="E410" s="15">
        <f>E408</f>
        <v>3.48</v>
      </c>
      <c r="F410" s="15">
        <v>1</v>
      </c>
      <c r="G410" s="15">
        <v>1</v>
      </c>
      <c r="H410" s="23"/>
    </row>
    <row r="411" s="2" customFormat="1" ht="48.75" customHeight="1" spans="1:8">
      <c r="A411" s="17"/>
      <c r="B411" s="18"/>
      <c r="C411" s="14" t="s">
        <v>23</v>
      </c>
      <c r="D411" s="15" t="s">
        <v>24</v>
      </c>
      <c r="E411" s="15">
        <v>1</v>
      </c>
      <c r="F411" s="15">
        <v>1</v>
      </c>
      <c r="G411" s="15">
        <v>1</v>
      </c>
      <c r="H411" s="23"/>
    </row>
    <row r="412" s="1" customFormat="1" ht="48.75" customHeight="1" spans="1:8">
      <c r="A412" s="17"/>
      <c r="B412" s="18"/>
      <c r="C412" s="14" t="s">
        <v>25</v>
      </c>
      <c r="D412" s="15" t="s">
        <v>24</v>
      </c>
      <c r="E412" s="15">
        <v>1</v>
      </c>
      <c r="F412" s="15">
        <v>1</v>
      </c>
      <c r="G412" s="15">
        <v>1</v>
      </c>
      <c r="H412" s="23"/>
    </row>
    <row r="413" s="1" customFormat="1" ht="48.75" customHeight="1" spans="1:8">
      <c r="A413" s="17"/>
      <c r="B413" s="18"/>
      <c r="C413" s="14" t="s">
        <v>26</v>
      </c>
      <c r="D413" s="15" t="s">
        <v>24</v>
      </c>
      <c r="E413" s="15">
        <v>1</v>
      </c>
      <c r="F413" s="15">
        <v>1</v>
      </c>
      <c r="G413" s="15">
        <v>1</v>
      </c>
      <c r="H413" s="24"/>
    </row>
    <row r="414" s="1" customFormat="1" ht="51.6" customHeight="1" spans="1:8">
      <c r="A414" s="12">
        <v>3</v>
      </c>
      <c r="B414" s="13" t="s">
        <v>41</v>
      </c>
      <c r="C414" s="14" t="s">
        <v>125</v>
      </c>
      <c r="D414" s="15" t="s">
        <v>11</v>
      </c>
      <c r="E414" s="15">
        <v>4.9</v>
      </c>
      <c r="F414" s="15">
        <v>1</v>
      </c>
      <c r="G414" s="15">
        <v>1</v>
      </c>
      <c r="H414" s="16" t="s">
        <v>19</v>
      </c>
    </row>
    <row r="415" s="1" customFormat="1" ht="51.6" customHeight="1" spans="1:8">
      <c r="A415" s="17"/>
      <c r="B415" s="18"/>
      <c r="C415" s="14" t="s">
        <v>126</v>
      </c>
      <c r="D415" s="15" t="s">
        <v>11</v>
      </c>
      <c r="E415" s="15">
        <f>E414</f>
        <v>4.9</v>
      </c>
      <c r="F415" s="15">
        <v>1</v>
      </c>
      <c r="G415" s="15">
        <v>1</v>
      </c>
      <c r="H415" s="19"/>
    </row>
    <row r="416" s="1" customFormat="1" ht="51.6" customHeight="1" spans="1:8">
      <c r="A416" s="17"/>
      <c r="B416" s="18"/>
      <c r="C416" s="14" t="s">
        <v>127</v>
      </c>
      <c r="D416" s="15" t="s">
        <v>11</v>
      </c>
      <c r="E416" s="15">
        <v>5.78</v>
      </c>
      <c r="F416" s="15">
        <v>1</v>
      </c>
      <c r="G416" s="15">
        <v>1</v>
      </c>
      <c r="H416" s="19"/>
    </row>
    <row r="417" s="1" customFormat="1" ht="51.6" customHeight="1" spans="1:8">
      <c r="A417" s="17"/>
      <c r="B417" s="18"/>
      <c r="C417" s="14" t="s">
        <v>128</v>
      </c>
      <c r="D417" s="15" t="s">
        <v>11</v>
      </c>
      <c r="E417" s="15">
        <f>E416</f>
        <v>5.78</v>
      </c>
      <c r="F417" s="15">
        <v>1</v>
      </c>
      <c r="G417" s="15">
        <v>1</v>
      </c>
      <c r="H417" s="19"/>
    </row>
    <row r="418" s="1" customFormat="1" ht="51.6" customHeight="1" spans="1:8">
      <c r="A418" s="17"/>
      <c r="B418" s="18"/>
      <c r="C418" s="14" t="s">
        <v>16</v>
      </c>
      <c r="D418" s="15" t="s">
        <v>11</v>
      </c>
      <c r="E418" s="15">
        <f>E416</f>
        <v>5.78</v>
      </c>
      <c r="F418" s="15">
        <v>1</v>
      </c>
      <c r="G418" s="15">
        <v>1</v>
      </c>
      <c r="H418" s="19"/>
    </row>
    <row r="419" s="1" customFormat="1" ht="51.6" customHeight="1" spans="1:8">
      <c r="A419" s="17"/>
      <c r="B419" s="18"/>
      <c r="C419" s="14" t="s">
        <v>23</v>
      </c>
      <c r="D419" s="15" t="s">
        <v>24</v>
      </c>
      <c r="E419" s="15">
        <v>1</v>
      </c>
      <c r="F419" s="15">
        <v>1</v>
      </c>
      <c r="G419" s="15">
        <v>1</v>
      </c>
      <c r="H419" s="19"/>
    </row>
    <row r="420" s="1" customFormat="1" ht="51.6" customHeight="1" spans="1:8">
      <c r="A420" s="17"/>
      <c r="B420" s="18"/>
      <c r="C420" s="14" t="s">
        <v>25</v>
      </c>
      <c r="D420" s="15" t="s">
        <v>24</v>
      </c>
      <c r="E420" s="15">
        <v>1</v>
      </c>
      <c r="F420" s="15">
        <v>1</v>
      </c>
      <c r="G420" s="15">
        <v>1</v>
      </c>
      <c r="H420" s="19"/>
    </row>
    <row r="421" s="1" customFormat="1" ht="51.6" customHeight="1" spans="1:8">
      <c r="A421" s="17"/>
      <c r="B421" s="18"/>
      <c r="C421" s="14" t="s">
        <v>26</v>
      </c>
      <c r="D421" s="15" t="s">
        <v>24</v>
      </c>
      <c r="E421" s="15">
        <v>1</v>
      </c>
      <c r="F421" s="15">
        <v>1</v>
      </c>
      <c r="G421" s="15">
        <v>1</v>
      </c>
      <c r="H421" s="20"/>
    </row>
    <row r="422" s="1" customFormat="1" ht="57.75" customHeight="1" spans="1:8">
      <c r="A422" s="12">
        <v>4</v>
      </c>
      <c r="B422" s="13" t="s">
        <v>9</v>
      </c>
      <c r="C422" s="14" t="s">
        <v>129</v>
      </c>
      <c r="D422" s="15" t="s">
        <v>11</v>
      </c>
      <c r="E422" s="15">
        <v>3.77</v>
      </c>
      <c r="F422" s="15">
        <v>1</v>
      </c>
      <c r="G422" s="15">
        <v>1</v>
      </c>
      <c r="H422" s="16" t="s">
        <v>12</v>
      </c>
    </row>
    <row r="423" s="1" customFormat="1" ht="57.75" customHeight="1" spans="1:8">
      <c r="A423" s="17"/>
      <c r="B423" s="18"/>
      <c r="C423" s="14" t="s">
        <v>130</v>
      </c>
      <c r="D423" s="15" t="s">
        <v>11</v>
      </c>
      <c r="E423" s="15">
        <f>E422</f>
        <v>3.77</v>
      </c>
      <c r="F423" s="15">
        <v>1</v>
      </c>
      <c r="G423" s="15">
        <v>1</v>
      </c>
      <c r="H423" s="19"/>
    </row>
    <row r="424" s="1" customFormat="1" ht="57.75" customHeight="1" spans="1:8">
      <c r="A424" s="17"/>
      <c r="B424" s="18"/>
      <c r="C424" s="14" t="s">
        <v>131</v>
      </c>
      <c r="D424" s="15" t="s">
        <v>11</v>
      </c>
      <c r="E424" s="15">
        <v>7.87</v>
      </c>
      <c r="F424" s="15">
        <v>1</v>
      </c>
      <c r="G424" s="15">
        <v>1</v>
      </c>
      <c r="H424" s="19"/>
    </row>
    <row r="425" s="1" customFormat="1" ht="57.75" customHeight="1" spans="1:8">
      <c r="A425" s="17"/>
      <c r="B425" s="18"/>
      <c r="C425" s="14" t="s">
        <v>132</v>
      </c>
      <c r="D425" s="15" t="s">
        <v>11</v>
      </c>
      <c r="E425" s="15">
        <f>E424</f>
        <v>7.87</v>
      </c>
      <c r="F425" s="15">
        <v>1</v>
      </c>
      <c r="G425" s="15">
        <v>1</v>
      </c>
      <c r="H425" s="19"/>
    </row>
    <row r="426" s="1" customFormat="1" ht="57.75" customHeight="1" spans="1:8">
      <c r="A426" s="17"/>
      <c r="B426" s="18"/>
      <c r="C426" s="14" t="s">
        <v>16</v>
      </c>
      <c r="D426" s="15" t="s">
        <v>11</v>
      </c>
      <c r="E426" s="15">
        <f>E424</f>
        <v>7.87</v>
      </c>
      <c r="F426" s="15">
        <v>1</v>
      </c>
      <c r="G426" s="15">
        <v>1</v>
      </c>
      <c r="H426" s="19"/>
    </row>
    <row r="427" s="1" customFormat="1" ht="68.4" customHeight="1" spans="1:8">
      <c r="A427" s="12">
        <v>5</v>
      </c>
      <c r="B427" s="13" t="s">
        <v>105</v>
      </c>
      <c r="C427" s="14" t="s">
        <v>106</v>
      </c>
      <c r="D427" s="15" t="s">
        <v>11</v>
      </c>
      <c r="E427" s="15">
        <v>1.6</v>
      </c>
      <c r="F427" s="15">
        <v>1</v>
      </c>
      <c r="G427" s="15">
        <v>1</v>
      </c>
      <c r="H427" s="16" t="s">
        <v>52</v>
      </c>
    </row>
    <row r="428" s="1" customFormat="1" ht="68.4" customHeight="1" spans="1:8">
      <c r="A428" s="17"/>
      <c r="B428" s="18"/>
      <c r="C428" s="14" t="s">
        <v>23</v>
      </c>
      <c r="D428" s="15" t="s">
        <v>24</v>
      </c>
      <c r="E428" s="15">
        <v>2</v>
      </c>
      <c r="F428" s="15">
        <v>1</v>
      </c>
      <c r="G428" s="15">
        <v>1</v>
      </c>
      <c r="H428" s="19"/>
    </row>
    <row r="429" s="1" customFormat="1" ht="68.4" customHeight="1" spans="1:8">
      <c r="A429" s="17"/>
      <c r="B429" s="18"/>
      <c r="C429" s="14" t="s">
        <v>107</v>
      </c>
      <c r="D429" s="15" t="s">
        <v>11</v>
      </c>
      <c r="E429" s="15">
        <v>0.83</v>
      </c>
      <c r="F429" s="15">
        <v>1</v>
      </c>
      <c r="G429" s="15">
        <v>1</v>
      </c>
      <c r="H429" s="20"/>
    </row>
    <row r="430" ht="18.75" customHeight="1" spans="1:8">
      <c r="A430" s="10" t="s">
        <v>143</v>
      </c>
      <c r="B430" s="10"/>
      <c r="C430" s="10"/>
      <c r="D430" s="10"/>
      <c r="E430" s="10"/>
      <c r="F430" s="10"/>
      <c r="G430" s="10"/>
      <c r="H430" s="11"/>
    </row>
    <row r="431" s="1" customFormat="1" ht="45" customHeight="1" spans="1:8">
      <c r="A431" s="12">
        <v>1</v>
      </c>
      <c r="B431" s="13" t="s">
        <v>27</v>
      </c>
      <c r="C431" s="14" t="s">
        <v>117</v>
      </c>
      <c r="D431" s="15" t="s">
        <v>11</v>
      </c>
      <c r="E431" s="15">
        <v>11.8</v>
      </c>
      <c r="F431" s="15">
        <v>1</v>
      </c>
      <c r="G431" s="15">
        <v>1</v>
      </c>
      <c r="H431" s="16" t="s">
        <v>29</v>
      </c>
    </row>
    <row r="432" s="1" customFormat="1" ht="45" customHeight="1" spans="1:8">
      <c r="A432" s="17"/>
      <c r="B432" s="18"/>
      <c r="C432" s="22" t="s">
        <v>119</v>
      </c>
      <c r="D432" s="15" t="s">
        <v>11</v>
      </c>
      <c r="E432" s="15">
        <v>8.275</v>
      </c>
      <c r="F432" s="15">
        <v>1</v>
      </c>
      <c r="G432" s="15">
        <v>1</v>
      </c>
      <c r="H432" s="19"/>
    </row>
    <row r="433" s="1" customFormat="1" ht="45" customHeight="1" spans="1:8">
      <c r="A433" s="17"/>
      <c r="B433" s="18"/>
      <c r="C433" s="22" t="s">
        <v>120</v>
      </c>
      <c r="D433" s="15" t="s">
        <v>11</v>
      </c>
      <c r="E433" s="15">
        <f>E431</f>
        <v>11.8</v>
      </c>
      <c r="F433" s="15">
        <v>1</v>
      </c>
      <c r="G433" s="15">
        <v>1</v>
      </c>
      <c r="H433" s="19"/>
    </row>
    <row r="434" s="1" customFormat="1" ht="45" customHeight="1" spans="1:8">
      <c r="A434" s="17"/>
      <c r="B434" s="18"/>
      <c r="C434" s="14" t="s">
        <v>32</v>
      </c>
      <c r="D434" s="15" t="s">
        <v>11</v>
      </c>
      <c r="E434" s="15">
        <f>E431</f>
        <v>11.8</v>
      </c>
      <c r="F434" s="15">
        <v>1</v>
      </c>
      <c r="G434" s="15">
        <v>1</v>
      </c>
      <c r="H434" s="19"/>
    </row>
    <row r="435" s="1" customFormat="1" ht="45" customHeight="1" spans="1:8">
      <c r="A435" s="17"/>
      <c r="B435" s="18"/>
      <c r="C435" s="14" t="s">
        <v>33</v>
      </c>
      <c r="D435" s="15" t="s">
        <v>24</v>
      </c>
      <c r="E435" s="15">
        <v>3</v>
      </c>
      <c r="F435" s="15">
        <v>1</v>
      </c>
      <c r="G435" s="15">
        <v>1</v>
      </c>
      <c r="H435" s="19"/>
    </row>
    <row r="436" s="1" customFormat="1" ht="45" customHeight="1" spans="1:8">
      <c r="A436" s="17"/>
      <c r="B436" s="18"/>
      <c r="C436" s="14" t="s">
        <v>34</v>
      </c>
      <c r="D436" s="15" t="s">
        <v>24</v>
      </c>
      <c r="E436" s="15">
        <v>3</v>
      </c>
      <c r="F436" s="15">
        <v>1</v>
      </c>
      <c r="G436" s="15">
        <v>1</v>
      </c>
      <c r="H436" s="19"/>
    </row>
    <row r="437" s="1" customFormat="1" ht="45" customHeight="1" spans="1:8">
      <c r="A437" s="17"/>
      <c r="B437" s="18"/>
      <c r="C437" s="14" t="s">
        <v>35</v>
      </c>
      <c r="D437" s="15" t="s">
        <v>24</v>
      </c>
      <c r="E437" s="15">
        <v>4</v>
      </c>
      <c r="F437" s="15">
        <v>1</v>
      </c>
      <c r="G437" s="15">
        <v>1</v>
      </c>
      <c r="H437" s="19"/>
    </row>
    <row r="438" s="1" customFormat="1" ht="45" customHeight="1" spans="1:8">
      <c r="A438" s="17"/>
      <c r="B438" s="18"/>
      <c r="C438" s="14" t="s">
        <v>36</v>
      </c>
      <c r="D438" s="15" t="s">
        <v>24</v>
      </c>
      <c r="E438" s="15">
        <v>2</v>
      </c>
      <c r="F438" s="15">
        <v>1</v>
      </c>
      <c r="G438" s="15">
        <v>1</v>
      </c>
      <c r="H438" s="19"/>
    </row>
    <row r="439" s="1" customFormat="1" ht="48.75" customHeight="1" spans="1:8">
      <c r="A439" s="17">
        <v>2</v>
      </c>
      <c r="B439" s="18" t="s">
        <v>66</v>
      </c>
      <c r="C439" s="14" t="s">
        <v>121</v>
      </c>
      <c r="D439" s="15" t="s">
        <v>11</v>
      </c>
      <c r="E439" s="15">
        <v>1.6</v>
      </c>
      <c r="F439" s="15">
        <v>1</v>
      </c>
      <c r="G439" s="15">
        <v>1</v>
      </c>
      <c r="H439" s="16" t="s">
        <v>19</v>
      </c>
    </row>
    <row r="440" s="1" customFormat="1" ht="48.75" customHeight="1" spans="1:8">
      <c r="A440" s="17"/>
      <c r="B440" s="18"/>
      <c r="C440" s="14" t="s">
        <v>122</v>
      </c>
      <c r="D440" s="15" t="s">
        <v>11</v>
      </c>
      <c r="E440" s="15">
        <f>E439</f>
        <v>1.6</v>
      </c>
      <c r="F440" s="15">
        <v>1</v>
      </c>
      <c r="G440" s="15">
        <v>1</v>
      </c>
      <c r="H440" s="23"/>
    </row>
    <row r="441" s="1" customFormat="1" ht="48.75" customHeight="1" spans="1:8">
      <c r="A441" s="17"/>
      <c r="B441" s="18"/>
      <c r="C441" s="14" t="s">
        <v>123</v>
      </c>
      <c r="D441" s="15" t="s">
        <v>11</v>
      </c>
      <c r="E441" s="15">
        <v>3.48</v>
      </c>
      <c r="F441" s="15">
        <v>1</v>
      </c>
      <c r="G441" s="15">
        <v>1</v>
      </c>
      <c r="H441" s="23"/>
    </row>
    <row r="442" s="1" customFormat="1" ht="48.75" customHeight="1" spans="1:8">
      <c r="A442" s="17"/>
      <c r="B442" s="18"/>
      <c r="C442" s="14" t="s">
        <v>124</v>
      </c>
      <c r="D442" s="15" t="s">
        <v>11</v>
      </c>
      <c r="E442" s="15">
        <f>E441</f>
        <v>3.48</v>
      </c>
      <c r="F442" s="15">
        <v>1</v>
      </c>
      <c r="G442" s="15">
        <v>1</v>
      </c>
      <c r="H442" s="23"/>
    </row>
    <row r="443" s="1" customFormat="1" ht="48.75" customHeight="1" spans="1:8">
      <c r="A443" s="17"/>
      <c r="B443" s="18"/>
      <c r="C443" s="14" t="s">
        <v>16</v>
      </c>
      <c r="D443" s="15" t="s">
        <v>11</v>
      </c>
      <c r="E443" s="15">
        <f>E441</f>
        <v>3.48</v>
      </c>
      <c r="F443" s="15">
        <v>1</v>
      </c>
      <c r="G443" s="15">
        <v>1</v>
      </c>
      <c r="H443" s="23"/>
    </row>
    <row r="444" s="2" customFormat="1" ht="48.75" customHeight="1" spans="1:8">
      <c r="A444" s="17"/>
      <c r="B444" s="18"/>
      <c r="C444" s="14" t="s">
        <v>23</v>
      </c>
      <c r="D444" s="15" t="s">
        <v>24</v>
      </c>
      <c r="E444" s="15">
        <v>1</v>
      </c>
      <c r="F444" s="15">
        <v>1</v>
      </c>
      <c r="G444" s="15">
        <v>1</v>
      </c>
      <c r="H444" s="23"/>
    </row>
    <row r="445" s="1" customFormat="1" ht="48.75" customHeight="1" spans="1:8">
      <c r="A445" s="17"/>
      <c r="B445" s="18"/>
      <c r="C445" s="14" t="s">
        <v>25</v>
      </c>
      <c r="D445" s="15" t="s">
        <v>24</v>
      </c>
      <c r="E445" s="15">
        <v>1</v>
      </c>
      <c r="F445" s="15">
        <v>1</v>
      </c>
      <c r="G445" s="15">
        <v>1</v>
      </c>
      <c r="H445" s="23"/>
    </row>
    <row r="446" s="1" customFormat="1" ht="48.75" customHeight="1" spans="1:8">
      <c r="A446" s="17"/>
      <c r="B446" s="18"/>
      <c r="C446" s="14" t="s">
        <v>26</v>
      </c>
      <c r="D446" s="15" t="s">
        <v>24</v>
      </c>
      <c r="E446" s="15">
        <v>1</v>
      </c>
      <c r="F446" s="15">
        <v>1</v>
      </c>
      <c r="G446" s="15">
        <v>1</v>
      </c>
      <c r="H446" s="24"/>
    </row>
    <row r="447" s="1" customFormat="1" ht="45.75" customHeight="1" spans="1:8">
      <c r="A447" s="12">
        <v>3</v>
      </c>
      <c r="B447" s="13" t="s">
        <v>41</v>
      </c>
      <c r="C447" s="14" t="s">
        <v>125</v>
      </c>
      <c r="D447" s="15" t="s">
        <v>11</v>
      </c>
      <c r="E447" s="15">
        <v>4.9</v>
      </c>
      <c r="F447" s="15">
        <v>1</v>
      </c>
      <c r="G447" s="15">
        <v>1</v>
      </c>
      <c r="H447" s="16" t="s">
        <v>19</v>
      </c>
    </row>
    <row r="448" s="1" customFormat="1" ht="45.75" customHeight="1" spans="1:8">
      <c r="A448" s="17"/>
      <c r="B448" s="18"/>
      <c r="C448" s="14" t="s">
        <v>126</v>
      </c>
      <c r="D448" s="15" t="s">
        <v>11</v>
      </c>
      <c r="E448" s="15">
        <f>E447</f>
        <v>4.9</v>
      </c>
      <c r="F448" s="15">
        <v>1</v>
      </c>
      <c r="G448" s="15">
        <v>1</v>
      </c>
      <c r="H448" s="19"/>
    </row>
    <row r="449" s="1" customFormat="1" ht="45.75" customHeight="1" spans="1:8">
      <c r="A449" s="17"/>
      <c r="B449" s="18"/>
      <c r="C449" s="14" t="s">
        <v>127</v>
      </c>
      <c r="D449" s="15" t="s">
        <v>11</v>
      </c>
      <c r="E449" s="15">
        <v>5.78</v>
      </c>
      <c r="F449" s="15">
        <v>1</v>
      </c>
      <c r="G449" s="15">
        <v>1</v>
      </c>
      <c r="H449" s="19"/>
    </row>
    <row r="450" s="1" customFormat="1" ht="45.75" customHeight="1" spans="1:8">
      <c r="A450" s="17"/>
      <c r="B450" s="18"/>
      <c r="C450" s="14" t="s">
        <v>128</v>
      </c>
      <c r="D450" s="15" t="s">
        <v>11</v>
      </c>
      <c r="E450" s="15">
        <f>E449</f>
        <v>5.78</v>
      </c>
      <c r="F450" s="15">
        <v>1</v>
      </c>
      <c r="G450" s="15">
        <v>1</v>
      </c>
      <c r="H450" s="19"/>
    </row>
    <row r="451" s="1" customFormat="1" ht="45.75" customHeight="1" spans="1:8">
      <c r="A451" s="17"/>
      <c r="B451" s="18"/>
      <c r="C451" s="14" t="s">
        <v>16</v>
      </c>
      <c r="D451" s="15" t="s">
        <v>11</v>
      </c>
      <c r="E451" s="15">
        <f>E449</f>
        <v>5.78</v>
      </c>
      <c r="F451" s="15">
        <v>1</v>
      </c>
      <c r="G451" s="15">
        <v>1</v>
      </c>
      <c r="H451" s="19"/>
    </row>
    <row r="452" s="1" customFormat="1" ht="45.75" customHeight="1" spans="1:8">
      <c r="A452" s="17"/>
      <c r="B452" s="18"/>
      <c r="C452" s="14" t="s">
        <v>23</v>
      </c>
      <c r="D452" s="15" t="s">
        <v>24</v>
      </c>
      <c r="E452" s="15">
        <v>1</v>
      </c>
      <c r="F452" s="15">
        <v>1</v>
      </c>
      <c r="G452" s="15">
        <v>1</v>
      </c>
      <c r="H452" s="19"/>
    </row>
    <row r="453" s="1" customFormat="1" ht="45.75" customHeight="1" spans="1:8">
      <c r="A453" s="17"/>
      <c r="B453" s="18"/>
      <c r="C453" s="14" t="s">
        <v>25</v>
      </c>
      <c r="D453" s="15" t="s">
        <v>24</v>
      </c>
      <c r="E453" s="15">
        <v>1</v>
      </c>
      <c r="F453" s="15">
        <v>1</v>
      </c>
      <c r="G453" s="15">
        <v>1</v>
      </c>
      <c r="H453" s="19"/>
    </row>
    <row r="454" s="1" customFormat="1" ht="45.75" customHeight="1" spans="1:8">
      <c r="A454" s="17"/>
      <c r="B454" s="18"/>
      <c r="C454" s="14" t="s">
        <v>26</v>
      </c>
      <c r="D454" s="15" t="s">
        <v>24</v>
      </c>
      <c r="E454" s="15">
        <v>1</v>
      </c>
      <c r="F454" s="15">
        <v>1</v>
      </c>
      <c r="G454" s="15">
        <v>1</v>
      </c>
      <c r="H454" s="20"/>
    </row>
    <row r="455" s="1" customFormat="1" ht="59.25" customHeight="1" spans="1:8">
      <c r="A455" s="12">
        <v>4</v>
      </c>
      <c r="B455" s="13" t="s">
        <v>9</v>
      </c>
      <c r="C455" s="14" t="s">
        <v>129</v>
      </c>
      <c r="D455" s="15" t="s">
        <v>11</v>
      </c>
      <c r="E455" s="15">
        <v>3.77</v>
      </c>
      <c r="F455" s="15">
        <v>1</v>
      </c>
      <c r="G455" s="15">
        <v>1</v>
      </c>
      <c r="H455" s="16" t="s">
        <v>12</v>
      </c>
    </row>
    <row r="456" s="1" customFormat="1" ht="59.25" customHeight="1" spans="1:8">
      <c r="A456" s="17"/>
      <c r="B456" s="18"/>
      <c r="C456" s="14" t="s">
        <v>130</v>
      </c>
      <c r="D456" s="15" t="s">
        <v>11</v>
      </c>
      <c r="E456" s="15">
        <f>E455</f>
        <v>3.77</v>
      </c>
      <c r="F456" s="15">
        <v>1</v>
      </c>
      <c r="G456" s="15">
        <v>1</v>
      </c>
      <c r="H456" s="19"/>
    </row>
    <row r="457" s="1" customFormat="1" ht="59.25" customHeight="1" spans="1:8">
      <c r="A457" s="17"/>
      <c r="B457" s="18"/>
      <c r="C457" s="14" t="s">
        <v>131</v>
      </c>
      <c r="D457" s="15" t="s">
        <v>11</v>
      </c>
      <c r="E457" s="15">
        <v>7.87</v>
      </c>
      <c r="F457" s="15">
        <v>1</v>
      </c>
      <c r="G457" s="15">
        <v>1</v>
      </c>
      <c r="H457" s="19"/>
    </row>
    <row r="458" s="1" customFormat="1" ht="59.25" customHeight="1" spans="1:8">
      <c r="A458" s="17"/>
      <c r="B458" s="18"/>
      <c r="C458" s="14" t="s">
        <v>132</v>
      </c>
      <c r="D458" s="15" t="s">
        <v>11</v>
      </c>
      <c r="E458" s="15">
        <f>E457</f>
        <v>7.87</v>
      </c>
      <c r="F458" s="15">
        <v>1</v>
      </c>
      <c r="G458" s="15">
        <v>1</v>
      </c>
      <c r="H458" s="19"/>
    </row>
    <row r="459" s="1" customFormat="1" ht="59.25" customHeight="1" spans="1:8">
      <c r="A459" s="17"/>
      <c r="B459" s="18"/>
      <c r="C459" s="14" t="s">
        <v>16</v>
      </c>
      <c r="D459" s="15" t="s">
        <v>11</v>
      </c>
      <c r="E459" s="15">
        <f>E457</f>
        <v>7.87</v>
      </c>
      <c r="F459" s="15">
        <v>1</v>
      </c>
      <c r="G459" s="15">
        <v>1</v>
      </c>
      <c r="H459" s="19"/>
    </row>
    <row r="460" s="1" customFormat="1" ht="65.4" customHeight="1" spans="1:8">
      <c r="A460" s="12">
        <v>5</v>
      </c>
      <c r="B460" s="13" t="s">
        <v>105</v>
      </c>
      <c r="C460" s="14" t="s">
        <v>106</v>
      </c>
      <c r="D460" s="15" t="s">
        <v>11</v>
      </c>
      <c r="E460" s="15">
        <v>1.6</v>
      </c>
      <c r="F460" s="15">
        <v>1</v>
      </c>
      <c r="G460" s="15">
        <v>1</v>
      </c>
      <c r="H460" s="16" t="s">
        <v>52</v>
      </c>
    </row>
    <row r="461" s="1" customFormat="1" ht="65.4" customHeight="1" spans="1:8">
      <c r="A461" s="17"/>
      <c r="B461" s="18"/>
      <c r="C461" s="14" t="s">
        <v>23</v>
      </c>
      <c r="D461" s="15" t="s">
        <v>24</v>
      </c>
      <c r="E461" s="15">
        <v>2</v>
      </c>
      <c r="F461" s="15">
        <v>1</v>
      </c>
      <c r="G461" s="15">
        <v>1</v>
      </c>
      <c r="H461" s="19"/>
    </row>
    <row r="462" s="1" customFormat="1" ht="65.4" customHeight="1" spans="1:8">
      <c r="A462" s="17"/>
      <c r="B462" s="18"/>
      <c r="C462" s="14" t="s">
        <v>107</v>
      </c>
      <c r="D462" s="15" t="s">
        <v>11</v>
      </c>
      <c r="E462" s="15">
        <v>0.83</v>
      </c>
      <c r="F462" s="15">
        <v>1</v>
      </c>
      <c r="G462" s="15">
        <v>1</v>
      </c>
      <c r="H462" s="20"/>
    </row>
    <row r="463" ht="18.75" customHeight="1" spans="1:8">
      <c r="A463" s="10" t="s">
        <v>144</v>
      </c>
      <c r="B463" s="10"/>
      <c r="C463" s="10"/>
      <c r="D463" s="10"/>
      <c r="E463" s="10"/>
      <c r="F463" s="10"/>
      <c r="G463" s="10"/>
      <c r="H463" s="11"/>
    </row>
    <row r="464" s="1" customFormat="1" ht="45.75" customHeight="1" spans="1:8">
      <c r="A464" s="12">
        <v>1</v>
      </c>
      <c r="B464" s="13" t="s">
        <v>27</v>
      </c>
      <c r="C464" s="14" t="s">
        <v>117</v>
      </c>
      <c r="D464" s="15" t="s">
        <v>11</v>
      </c>
      <c r="E464" s="15">
        <v>11.8</v>
      </c>
      <c r="F464" s="15">
        <v>1</v>
      </c>
      <c r="G464" s="15">
        <v>1</v>
      </c>
      <c r="H464" s="16" t="s">
        <v>29</v>
      </c>
    </row>
    <row r="465" s="1" customFormat="1" ht="45.75" customHeight="1" spans="1:8">
      <c r="A465" s="17"/>
      <c r="B465" s="18"/>
      <c r="C465" s="22" t="s">
        <v>119</v>
      </c>
      <c r="D465" s="15" t="s">
        <v>11</v>
      </c>
      <c r="E465" s="15">
        <v>8.275</v>
      </c>
      <c r="F465" s="15">
        <v>1</v>
      </c>
      <c r="G465" s="15">
        <v>1</v>
      </c>
      <c r="H465" s="19"/>
    </row>
    <row r="466" s="1" customFormat="1" ht="45.75" customHeight="1" spans="1:8">
      <c r="A466" s="17"/>
      <c r="B466" s="18"/>
      <c r="C466" s="22" t="s">
        <v>120</v>
      </c>
      <c r="D466" s="15" t="s">
        <v>11</v>
      </c>
      <c r="E466" s="15">
        <f>E464</f>
        <v>11.8</v>
      </c>
      <c r="F466" s="15">
        <v>1</v>
      </c>
      <c r="G466" s="15">
        <v>1</v>
      </c>
      <c r="H466" s="19"/>
    </row>
    <row r="467" s="1" customFormat="1" ht="45.75" customHeight="1" spans="1:8">
      <c r="A467" s="17"/>
      <c r="B467" s="18"/>
      <c r="C467" s="14" t="s">
        <v>32</v>
      </c>
      <c r="D467" s="15" t="s">
        <v>11</v>
      </c>
      <c r="E467" s="15">
        <f>E464</f>
        <v>11.8</v>
      </c>
      <c r="F467" s="15">
        <v>1</v>
      </c>
      <c r="G467" s="15">
        <v>1</v>
      </c>
      <c r="H467" s="19"/>
    </row>
    <row r="468" s="1" customFormat="1" ht="45.75" customHeight="1" spans="1:8">
      <c r="A468" s="17"/>
      <c r="B468" s="18"/>
      <c r="C468" s="14" t="s">
        <v>33</v>
      </c>
      <c r="D468" s="15" t="s">
        <v>24</v>
      </c>
      <c r="E468" s="15">
        <v>3</v>
      </c>
      <c r="F468" s="15">
        <v>1</v>
      </c>
      <c r="G468" s="15">
        <v>1</v>
      </c>
      <c r="H468" s="19"/>
    </row>
    <row r="469" s="1" customFormat="1" ht="45.75" customHeight="1" spans="1:8">
      <c r="A469" s="17"/>
      <c r="B469" s="18"/>
      <c r="C469" s="14" t="s">
        <v>34</v>
      </c>
      <c r="D469" s="15" t="s">
        <v>24</v>
      </c>
      <c r="E469" s="15">
        <v>3</v>
      </c>
      <c r="F469" s="15">
        <v>1</v>
      </c>
      <c r="G469" s="15">
        <v>1</v>
      </c>
      <c r="H469" s="19"/>
    </row>
    <row r="470" s="1" customFormat="1" ht="45.75" customHeight="1" spans="1:8">
      <c r="A470" s="17"/>
      <c r="B470" s="18"/>
      <c r="C470" s="14" t="s">
        <v>35</v>
      </c>
      <c r="D470" s="15" t="s">
        <v>24</v>
      </c>
      <c r="E470" s="15">
        <v>4</v>
      </c>
      <c r="F470" s="15">
        <v>1</v>
      </c>
      <c r="G470" s="15">
        <v>1</v>
      </c>
      <c r="H470" s="19"/>
    </row>
    <row r="471" s="1" customFormat="1" ht="45.75" customHeight="1" spans="1:8">
      <c r="A471" s="17"/>
      <c r="B471" s="18"/>
      <c r="C471" s="14" t="s">
        <v>36</v>
      </c>
      <c r="D471" s="15" t="s">
        <v>24</v>
      </c>
      <c r="E471" s="15">
        <v>2</v>
      </c>
      <c r="F471" s="15">
        <v>1</v>
      </c>
      <c r="G471" s="15">
        <v>1</v>
      </c>
      <c r="H471" s="19"/>
    </row>
    <row r="472" s="1" customFormat="1" ht="48.75" customHeight="1" spans="1:8">
      <c r="A472" s="17">
        <v>2</v>
      </c>
      <c r="B472" s="18" t="s">
        <v>66</v>
      </c>
      <c r="C472" s="14" t="s">
        <v>121</v>
      </c>
      <c r="D472" s="15" t="s">
        <v>11</v>
      </c>
      <c r="E472" s="15">
        <v>1.6</v>
      </c>
      <c r="F472" s="15">
        <v>1</v>
      </c>
      <c r="G472" s="15">
        <v>1</v>
      </c>
      <c r="H472" s="16" t="s">
        <v>19</v>
      </c>
    </row>
    <row r="473" s="1" customFormat="1" ht="48.75" customHeight="1" spans="1:8">
      <c r="A473" s="17"/>
      <c r="B473" s="18"/>
      <c r="C473" s="14" t="s">
        <v>122</v>
      </c>
      <c r="D473" s="15" t="s">
        <v>11</v>
      </c>
      <c r="E473" s="15">
        <f>E472</f>
        <v>1.6</v>
      </c>
      <c r="F473" s="15">
        <v>1</v>
      </c>
      <c r="G473" s="15">
        <v>1</v>
      </c>
      <c r="H473" s="23"/>
    </row>
    <row r="474" s="1" customFormat="1" ht="48.75" customHeight="1" spans="1:8">
      <c r="A474" s="17"/>
      <c r="B474" s="18"/>
      <c r="C474" s="14" t="s">
        <v>123</v>
      </c>
      <c r="D474" s="15" t="s">
        <v>11</v>
      </c>
      <c r="E474" s="15">
        <v>3.48</v>
      </c>
      <c r="F474" s="15">
        <v>1</v>
      </c>
      <c r="G474" s="15">
        <v>1</v>
      </c>
      <c r="H474" s="23"/>
    </row>
    <row r="475" s="1" customFormat="1" ht="48.75" customHeight="1" spans="1:8">
      <c r="A475" s="17"/>
      <c r="B475" s="18"/>
      <c r="C475" s="14" t="s">
        <v>124</v>
      </c>
      <c r="D475" s="15" t="s">
        <v>11</v>
      </c>
      <c r="E475" s="15">
        <f>E474</f>
        <v>3.48</v>
      </c>
      <c r="F475" s="15">
        <v>1</v>
      </c>
      <c r="G475" s="15">
        <v>1</v>
      </c>
      <c r="H475" s="23"/>
    </row>
    <row r="476" s="1" customFormat="1" ht="48.75" customHeight="1" spans="1:8">
      <c r="A476" s="17"/>
      <c r="B476" s="18"/>
      <c r="C476" s="14" t="s">
        <v>16</v>
      </c>
      <c r="D476" s="15" t="s">
        <v>11</v>
      </c>
      <c r="E476" s="15">
        <f>E474</f>
        <v>3.48</v>
      </c>
      <c r="F476" s="15">
        <v>1</v>
      </c>
      <c r="G476" s="15">
        <v>1</v>
      </c>
      <c r="H476" s="23"/>
    </row>
    <row r="477" s="2" customFormat="1" ht="48.75" customHeight="1" spans="1:8">
      <c r="A477" s="17"/>
      <c r="B477" s="18"/>
      <c r="C477" s="14" t="s">
        <v>23</v>
      </c>
      <c r="D477" s="15" t="s">
        <v>24</v>
      </c>
      <c r="E477" s="15">
        <v>1</v>
      </c>
      <c r="F477" s="15">
        <v>1</v>
      </c>
      <c r="G477" s="15">
        <v>1</v>
      </c>
      <c r="H477" s="23"/>
    </row>
    <row r="478" s="1" customFormat="1" ht="48.75" customHeight="1" spans="1:8">
      <c r="A478" s="17"/>
      <c r="B478" s="18"/>
      <c r="C478" s="14" t="s">
        <v>25</v>
      </c>
      <c r="D478" s="15" t="s">
        <v>24</v>
      </c>
      <c r="E478" s="15">
        <v>1</v>
      </c>
      <c r="F478" s="15">
        <v>1</v>
      </c>
      <c r="G478" s="15">
        <v>1</v>
      </c>
      <c r="H478" s="23"/>
    </row>
    <row r="479" s="1" customFormat="1" ht="48.75" customHeight="1" spans="1:8">
      <c r="A479" s="17"/>
      <c r="B479" s="18"/>
      <c r="C479" s="14" t="s">
        <v>26</v>
      </c>
      <c r="D479" s="15" t="s">
        <v>24</v>
      </c>
      <c r="E479" s="15">
        <v>1</v>
      </c>
      <c r="F479" s="15">
        <v>1</v>
      </c>
      <c r="G479" s="15">
        <v>1</v>
      </c>
      <c r="H479" s="24"/>
    </row>
    <row r="480" s="1" customFormat="1" ht="51.6" customHeight="1" spans="1:8">
      <c r="A480" s="12">
        <v>3</v>
      </c>
      <c r="B480" s="13" t="s">
        <v>41</v>
      </c>
      <c r="C480" s="14" t="s">
        <v>125</v>
      </c>
      <c r="D480" s="15" t="s">
        <v>11</v>
      </c>
      <c r="E480" s="15">
        <v>4.9</v>
      </c>
      <c r="F480" s="15">
        <v>1</v>
      </c>
      <c r="G480" s="15">
        <v>1</v>
      </c>
      <c r="H480" s="16" t="s">
        <v>19</v>
      </c>
    </row>
    <row r="481" s="1" customFormat="1" ht="51.6" customHeight="1" spans="1:8">
      <c r="A481" s="17"/>
      <c r="B481" s="18"/>
      <c r="C481" s="14" t="s">
        <v>126</v>
      </c>
      <c r="D481" s="15" t="s">
        <v>11</v>
      </c>
      <c r="E481" s="15">
        <f>E480</f>
        <v>4.9</v>
      </c>
      <c r="F481" s="15">
        <v>1</v>
      </c>
      <c r="G481" s="15">
        <v>1</v>
      </c>
      <c r="H481" s="19"/>
    </row>
    <row r="482" s="1" customFormat="1" ht="51.6" customHeight="1" spans="1:8">
      <c r="A482" s="17"/>
      <c r="B482" s="18"/>
      <c r="C482" s="14" t="s">
        <v>127</v>
      </c>
      <c r="D482" s="15" t="s">
        <v>11</v>
      </c>
      <c r="E482" s="15">
        <v>5.78</v>
      </c>
      <c r="F482" s="15">
        <v>1</v>
      </c>
      <c r="G482" s="15">
        <v>1</v>
      </c>
      <c r="H482" s="19"/>
    </row>
    <row r="483" s="1" customFormat="1" ht="51.6" customHeight="1" spans="1:8">
      <c r="A483" s="17"/>
      <c r="B483" s="18"/>
      <c r="C483" s="14" t="s">
        <v>128</v>
      </c>
      <c r="D483" s="15" t="s">
        <v>11</v>
      </c>
      <c r="E483" s="15">
        <f>E482</f>
        <v>5.78</v>
      </c>
      <c r="F483" s="15">
        <v>1</v>
      </c>
      <c r="G483" s="15">
        <v>1</v>
      </c>
      <c r="H483" s="19"/>
    </row>
    <row r="484" s="1" customFormat="1" ht="51.6" customHeight="1" spans="1:8">
      <c r="A484" s="17"/>
      <c r="B484" s="18"/>
      <c r="C484" s="14" t="s">
        <v>16</v>
      </c>
      <c r="D484" s="15" t="s">
        <v>11</v>
      </c>
      <c r="E484" s="15">
        <f>E482</f>
        <v>5.78</v>
      </c>
      <c r="F484" s="15">
        <v>1</v>
      </c>
      <c r="G484" s="15">
        <v>1</v>
      </c>
      <c r="H484" s="19"/>
    </row>
    <row r="485" s="1" customFormat="1" ht="51.6" customHeight="1" spans="1:8">
      <c r="A485" s="17"/>
      <c r="B485" s="18"/>
      <c r="C485" s="14" t="s">
        <v>23</v>
      </c>
      <c r="D485" s="15" t="s">
        <v>24</v>
      </c>
      <c r="E485" s="15">
        <v>1</v>
      </c>
      <c r="F485" s="15">
        <v>1</v>
      </c>
      <c r="G485" s="15">
        <v>1</v>
      </c>
      <c r="H485" s="19"/>
    </row>
    <row r="486" s="1" customFormat="1" ht="51.6" customHeight="1" spans="1:8">
      <c r="A486" s="17"/>
      <c r="B486" s="18"/>
      <c r="C486" s="14" t="s">
        <v>25</v>
      </c>
      <c r="D486" s="15" t="s">
        <v>24</v>
      </c>
      <c r="E486" s="15">
        <v>1</v>
      </c>
      <c r="F486" s="15">
        <v>1</v>
      </c>
      <c r="G486" s="15">
        <v>1</v>
      </c>
      <c r="H486" s="19"/>
    </row>
    <row r="487" s="1" customFormat="1" ht="51.6" customHeight="1" spans="1:8">
      <c r="A487" s="17"/>
      <c r="B487" s="18"/>
      <c r="C487" s="14" t="s">
        <v>26</v>
      </c>
      <c r="D487" s="15" t="s">
        <v>24</v>
      </c>
      <c r="E487" s="15">
        <v>1</v>
      </c>
      <c r="F487" s="15">
        <v>1</v>
      </c>
      <c r="G487" s="15">
        <v>1</v>
      </c>
      <c r="H487" s="20"/>
    </row>
    <row r="488" s="1" customFormat="1" ht="65.4" customHeight="1" spans="1:8">
      <c r="A488" s="12">
        <v>4</v>
      </c>
      <c r="B488" s="13" t="s">
        <v>9</v>
      </c>
      <c r="C488" s="14" t="s">
        <v>129</v>
      </c>
      <c r="D488" s="15" t="s">
        <v>11</v>
      </c>
      <c r="E488" s="15">
        <v>3.77</v>
      </c>
      <c r="F488" s="15">
        <v>1</v>
      </c>
      <c r="G488" s="15">
        <v>1</v>
      </c>
      <c r="H488" s="16" t="s">
        <v>12</v>
      </c>
    </row>
    <row r="489" s="1" customFormat="1" ht="65.4" customHeight="1" spans="1:8">
      <c r="A489" s="17"/>
      <c r="B489" s="18"/>
      <c r="C489" s="14" t="s">
        <v>130</v>
      </c>
      <c r="D489" s="15" t="s">
        <v>11</v>
      </c>
      <c r="E489" s="15">
        <f>E488</f>
        <v>3.77</v>
      </c>
      <c r="F489" s="15">
        <v>1</v>
      </c>
      <c r="G489" s="15">
        <v>1</v>
      </c>
      <c r="H489" s="19"/>
    </row>
    <row r="490" s="1" customFormat="1" ht="65.4" customHeight="1" spans="1:8">
      <c r="A490" s="17"/>
      <c r="B490" s="18"/>
      <c r="C490" s="14" t="s">
        <v>131</v>
      </c>
      <c r="D490" s="15" t="s">
        <v>11</v>
      </c>
      <c r="E490" s="15">
        <v>7.87</v>
      </c>
      <c r="F490" s="15">
        <v>1</v>
      </c>
      <c r="G490" s="15">
        <v>1</v>
      </c>
      <c r="H490" s="19"/>
    </row>
    <row r="491" s="1" customFormat="1" ht="65.4" customHeight="1" spans="1:8">
      <c r="A491" s="17"/>
      <c r="B491" s="18"/>
      <c r="C491" s="14" t="s">
        <v>132</v>
      </c>
      <c r="D491" s="15" t="s">
        <v>11</v>
      </c>
      <c r="E491" s="15">
        <f>E490</f>
        <v>7.87</v>
      </c>
      <c r="F491" s="15">
        <v>1</v>
      </c>
      <c r="G491" s="15">
        <v>1</v>
      </c>
      <c r="H491" s="19"/>
    </row>
    <row r="492" s="1" customFormat="1" ht="65.4" customHeight="1" spans="1:8">
      <c r="A492" s="17"/>
      <c r="B492" s="18"/>
      <c r="C492" s="14" t="s">
        <v>16</v>
      </c>
      <c r="D492" s="15" t="s">
        <v>11</v>
      </c>
      <c r="E492" s="15">
        <f>E490</f>
        <v>7.87</v>
      </c>
      <c r="F492" s="15">
        <v>1</v>
      </c>
      <c r="G492" s="15">
        <v>1</v>
      </c>
      <c r="H492" s="19"/>
    </row>
    <row r="493" s="1" customFormat="1" ht="45.9" customHeight="1" spans="1:8">
      <c r="A493" s="12">
        <v>5</v>
      </c>
      <c r="B493" s="13" t="s">
        <v>100</v>
      </c>
      <c r="C493" s="14" t="s">
        <v>145</v>
      </c>
      <c r="D493" s="15" t="s">
        <v>11</v>
      </c>
      <c r="E493" s="15">
        <v>6.3</v>
      </c>
      <c r="F493" s="15">
        <v>1</v>
      </c>
      <c r="G493" s="15">
        <v>1</v>
      </c>
      <c r="H493" s="16" t="s">
        <v>19</v>
      </c>
    </row>
    <row r="494" s="1" customFormat="1" ht="45.9" customHeight="1" spans="1:8">
      <c r="A494" s="17"/>
      <c r="B494" s="18"/>
      <c r="C494" s="14" t="s">
        <v>146</v>
      </c>
      <c r="D494" s="15" t="s">
        <v>11</v>
      </c>
      <c r="E494" s="15">
        <f>E493</f>
        <v>6.3</v>
      </c>
      <c r="F494" s="15">
        <v>1</v>
      </c>
      <c r="G494" s="15">
        <v>1</v>
      </c>
      <c r="H494" s="19"/>
    </row>
    <row r="495" s="1" customFormat="1" ht="45.9" customHeight="1" spans="1:8">
      <c r="A495" s="17"/>
      <c r="B495" s="18"/>
      <c r="C495" s="14" t="s">
        <v>147</v>
      </c>
      <c r="D495" s="15" t="s">
        <v>11</v>
      </c>
      <c r="E495" s="15">
        <v>7.1</v>
      </c>
      <c r="F495" s="15">
        <v>1</v>
      </c>
      <c r="G495" s="15">
        <v>1</v>
      </c>
      <c r="H495" s="19"/>
    </row>
    <row r="496" s="1" customFormat="1" ht="45.9" customHeight="1" spans="1:8">
      <c r="A496" s="17"/>
      <c r="B496" s="18"/>
      <c r="C496" s="14" t="s">
        <v>148</v>
      </c>
      <c r="D496" s="15" t="s">
        <v>11</v>
      </c>
      <c r="E496" s="15">
        <f>E495</f>
        <v>7.1</v>
      </c>
      <c r="F496" s="15">
        <v>1</v>
      </c>
      <c r="G496" s="15">
        <v>1</v>
      </c>
      <c r="H496" s="19"/>
    </row>
    <row r="497" s="1" customFormat="1" ht="45.9" customHeight="1" spans="1:8">
      <c r="A497" s="17"/>
      <c r="B497" s="18"/>
      <c r="C497" s="14" t="s">
        <v>16</v>
      </c>
      <c r="D497" s="15" t="s">
        <v>11</v>
      </c>
      <c r="E497" s="15">
        <f>E495</f>
        <v>7.1</v>
      </c>
      <c r="F497" s="15">
        <v>1</v>
      </c>
      <c r="G497" s="15">
        <v>1</v>
      </c>
      <c r="H497" s="19"/>
    </row>
    <row r="498" s="1" customFormat="1" ht="45.9" customHeight="1" spans="1:8">
      <c r="A498" s="17"/>
      <c r="B498" s="18"/>
      <c r="C498" s="14" t="s">
        <v>23</v>
      </c>
      <c r="D498" s="15" t="s">
        <v>24</v>
      </c>
      <c r="E498" s="15">
        <v>1</v>
      </c>
      <c r="F498" s="15">
        <v>1</v>
      </c>
      <c r="G498" s="15">
        <v>1</v>
      </c>
      <c r="H498" s="19"/>
    </row>
    <row r="499" s="1" customFormat="1" ht="45.9" customHeight="1" spans="1:8">
      <c r="A499" s="17"/>
      <c r="B499" s="18"/>
      <c r="C499" s="14" t="s">
        <v>25</v>
      </c>
      <c r="D499" s="15" t="s">
        <v>24</v>
      </c>
      <c r="E499" s="15">
        <v>1</v>
      </c>
      <c r="F499" s="15">
        <v>1</v>
      </c>
      <c r="G499" s="15">
        <v>1</v>
      </c>
      <c r="H499" s="19"/>
    </row>
    <row r="500" s="1" customFormat="1" ht="45.9" customHeight="1" spans="1:8">
      <c r="A500" s="17"/>
      <c r="B500" s="18"/>
      <c r="C500" s="14" t="s">
        <v>26</v>
      </c>
      <c r="D500" s="15" t="s">
        <v>24</v>
      </c>
      <c r="E500" s="15">
        <v>1</v>
      </c>
      <c r="F500" s="15">
        <v>1</v>
      </c>
      <c r="G500" s="15">
        <v>1</v>
      </c>
      <c r="H500" s="20"/>
    </row>
    <row r="501" s="1" customFormat="1" ht="70.2" customHeight="1" spans="1:8">
      <c r="A501" s="12">
        <v>6</v>
      </c>
      <c r="B501" s="13" t="s">
        <v>105</v>
      </c>
      <c r="C501" s="14" t="s">
        <v>106</v>
      </c>
      <c r="D501" s="15" t="s">
        <v>11</v>
      </c>
      <c r="E501" s="15">
        <v>1.6</v>
      </c>
      <c r="F501" s="15">
        <v>1</v>
      </c>
      <c r="G501" s="15">
        <v>1</v>
      </c>
      <c r="H501" s="16" t="s">
        <v>52</v>
      </c>
    </row>
    <row r="502" s="1" customFormat="1" ht="70.2" customHeight="1" spans="1:8">
      <c r="A502" s="17"/>
      <c r="B502" s="18"/>
      <c r="C502" s="14" t="s">
        <v>23</v>
      </c>
      <c r="D502" s="15" t="s">
        <v>24</v>
      </c>
      <c r="E502" s="15">
        <v>2</v>
      </c>
      <c r="F502" s="15">
        <v>1</v>
      </c>
      <c r="G502" s="15">
        <v>1</v>
      </c>
      <c r="H502" s="19"/>
    </row>
    <row r="503" s="1" customFormat="1" ht="70.2" customHeight="1" spans="1:8">
      <c r="A503" s="17"/>
      <c r="B503" s="18"/>
      <c r="C503" s="14" t="s">
        <v>107</v>
      </c>
      <c r="D503" s="15" t="s">
        <v>11</v>
      </c>
      <c r="E503" s="15">
        <v>0.83</v>
      </c>
      <c r="F503" s="15">
        <v>1</v>
      </c>
      <c r="G503" s="15">
        <v>1</v>
      </c>
      <c r="H503" s="20"/>
    </row>
    <row r="504" ht="18.75" customHeight="1" spans="1:8">
      <c r="A504" s="10" t="s">
        <v>149</v>
      </c>
      <c r="B504" s="10"/>
      <c r="C504" s="10"/>
      <c r="D504" s="10"/>
      <c r="E504" s="10"/>
      <c r="F504" s="10"/>
      <c r="G504" s="10"/>
      <c r="H504" s="11"/>
    </row>
    <row r="505" s="1" customFormat="1" ht="37.8" customHeight="1" spans="1:8">
      <c r="A505" s="12">
        <v>1</v>
      </c>
      <c r="B505" s="13" t="s">
        <v>150</v>
      </c>
      <c r="C505" s="14" t="s">
        <v>71</v>
      </c>
      <c r="D505" s="15" t="s">
        <v>11</v>
      </c>
      <c r="E505" s="15">
        <v>1.6</v>
      </c>
      <c r="F505" s="15">
        <v>1</v>
      </c>
      <c r="G505" s="15">
        <v>1</v>
      </c>
      <c r="H505" s="16" t="s">
        <v>52</v>
      </c>
    </row>
    <row r="506" s="1" customFormat="1" ht="37.8" customHeight="1" spans="1:8">
      <c r="A506" s="17"/>
      <c r="B506" s="18"/>
      <c r="C506" s="14" t="s">
        <v>23</v>
      </c>
      <c r="D506" s="15" t="s">
        <v>24</v>
      </c>
      <c r="E506" s="15">
        <v>2</v>
      </c>
      <c r="F506" s="15">
        <v>1</v>
      </c>
      <c r="G506" s="15">
        <v>1</v>
      </c>
      <c r="H506" s="23"/>
    </row>
    <row r="507" s="1" customFormat="1" ht="37.8" customHeight="1" spans="1:8">
      <c r="A507" s="17"/>
      <c r="B507" s="18"/>
      <c r="C507" s="14" t="s">
        <v>151</v>
      </c>
      <c r="D507" s="15" t="s">
        <v>11</v>
      </c>
      <c r="E507" s="15">
        <v>1.6</v>
      </c>
      <c r="F507" s="15">
        <v>1</v>
      </c>
      <c r="G507" s="15">
        <v>1</v>
      </c>
      <c r="H507" s="23"/>
    </row>
    <row r="508" s="1" customFormat="1" ht="37.8" customHeight="1" spans="1:8">
      <c r="A508" s="17"/>
      <c r="B508" s="18"/>
      <c r="C508" s="14" t="s">
        <v>152</v>
      </c>
      <c r="D508" s="15" t="s">
        <v>11</v>
      </c>
      <c r="E508" s="15">
        <v>2.43</v>
      </c>
      <c r="F508" s="15">
        <v>1</v>
      </c>
      <c r="G508" s="15">
        <v>1</v>
      </c>
      <c r="H508" s="24"/>
    </row>
    <row r="509" ht="18.75" customHeight="1" spans="1:8">
      <c r="A509" s="10" t="s">
        <v>153</v>
      </c>
      <c r="B509" s="10"/>
      <c r="C509" s="10"/>
      <c r="D509" s="10"/>
      <c r="E509" s="10"/>
      <c r="F509" s="10"/>
      <c r="G509" s="10"/>
      <c r="H509" s="11"/>
    </row>
    <row r="510" s="1" customFormat="1" ht="50.4" customHeight="1" spans="1:8">
      <c r="A510" s="15">
        <v>1</v>
      </c>
      <c r="B510" s="21" t="s">
        <v>154</v>
      </c>
      <c r="C510" s="14" t="s">
        <v>155</v>
      </c>
      <c r="D510" s="15" t="s">
        <v>11</v>
      </c>
      <c r="E510" s="15">
        <v>5.596</v>
      </c>
      <c r="F510" s="15">
        <v>1</v>
      </c>
      <c r="G510" s="15">
        <v>1</v>
      </c>
      <c r="H510" s="16" t="s">
        <v>29</v>
      </c>
    </row>
    <row r="511" s="1" customFormat="1" ht="50.4" customHeight="1" spans="1:8">
      <c r="A511" s="15"/>
      <c r="B511" s="21"/>
      <c r="C511" s="22" t="s">
        <v>156</v>
      </c>
      <c r="D511" s="15" t="s">
        <v>11</v>
      </c>
      <c r="E511" s="15">
        <f>E510</f>
        <v>5.596</v>
      </c>
      <c r="F511" s="15">
        <v>1</v>
      </c>
      <c r="G511" s="15">
        <v>1</v>
      </c>
      <c r="H511" s="19"/>
    </row>
    <row r="512" s="1" customFormat="1" ht="50.4" customHeight="1" spans="1:8">
      <c r="A512" s="15"/>
      <c r="B512" s="15"/>
      <c r="C512" s="22" t="s">
        <v>157</v>
      </c>
      <c r="D512" s="15" t="s">
        <v>11</v>
      </c>
      <c r="E512" s="15">
        <f>E510</f>
        <v>5.596</v>
      </c>
      <c r="F512" s="15">
        <v>1</v>
      </c>
      <c r="G512" s="15">
        <v>1</v>
      </c>
      <c r="H512" s="19"/>
    </row>
    <row r="513" s="1" customFormat="1" ht="50.4" customHeight="1" spans="1:8">
      <c r="A513" s="15"/>
      <c r="B513" s="15"/>
      <c r="C513" s="14" t="s">
        <v>32</v>
      </c>
      <c r="D513" s="15" t="s">
        <v>11</v>
      </c>
      <c r="E513" s="15">
        <f>E512</f>
        <v>5.596</v>
      </c>
      <c r="F513" s="15">
        <v>1</v>
      </c>
      <c r="G513" s="15">
        <v>1</v>
      </c>
      <c r="H513" s="19"/>
    </row>
    <row r="514" s="1" customFormat="1" ht="50.4" customHeight="1" spans="1:8">
      <c r="A514" s="15"/>
      <c r="B514" s="15"/>
      <c r="C514" s="14" t="s">
        <v>33</v>
      </c>
      <c r="D514" s="15" t="s">
        <v>24</v>
      </c>
      <c r="E514" s="15">
        <v>2</v>
      </c>
      <c r="F514" s="15">
        <v>1</v>
      </c>
      <c r="G514" s="15">
        <v>1</v>
      </c>
      <c r="H514" s="19"/>
    </row>
    <row r="515" s="1" customFormat="1" ht="50.4" customHeight="1" spans="1:8">
      <c r="A515" s="15"/>
      <c r="B515" s="15"/>
      <c r="C515" s="14" t="s">
        <v>34</v>
      </c>
      <c r="D515" s="15" t="s">
        <v>24</v>
      </c>
      <c r="E515" s="15">
        <v>2</v>
      </c>
      <c r="F515" s="15">
        <v>1</v>
      </c>
      <c r="G515" s="15">
        <v>1</v>
      </c>
      <c r="H515" s="19"/>
    </row>
    <row r="516" s="1" customFormat="1" ht="50.4" customHeight="1" spans="1:8">
      <c r="A516" s="15"/>
      <c r="B516" s="15"/>
      <c r="C516" s="14" t="s">
        <v>158</v>
      </c>
      <c r="D516" s="15" t="s">
        <v>24</v>
      </c>
      <c r="E516" s="15">
        <v>3</v>
      </c>
      <c r="F516" s="15">
        <v>1</v>
      </c>
      <c r="G516" s="15">
        <v>1</v>
      </c>
      <c r="H516" s="19"/>
    </row>
    <row r="517" s="1" customFormat="1" ht="50.4" customHeight="1" spans="1:8">
      <c r="A517" s="15"/>
      <c r="B517" s="15"/>
      <c r="C517" s="14" t="s">
        <v>36</v>
      </c>
      <c r="D517" s="15" t="s">
        <v>24</v>
      </c>
      <c r="E517" s="15">
        <v>1</v>
      </c>
      <c r="F517" s="15">
        <v>1</v>
      </c>
      <c r="G517" s="15">
        <v>1</v>
      </c>
      <c r="H517" s="20"/>
    </row>
    <row r="518" s="1" customFormat="1" ht="21" customHeight="1" spans="1:8">
      <c r="A518" s="4"/>
      <c r="B518" s="4"/>
      <c r="C518" s="5"/>
      <c r="D518" s="4"/>
      <c r="E518" s="4"/>
      <c r="F518" s="4"/>
      <c r="G518" s="4"/>
      <c r="H518" s="6"/>
    </row>
    <row r="519" s="1" customFormat="1" ht="21" customHeight="1" spans="1:8">
      <c r="A519" s="4"/>
      <c r="B519" s="4"/>
      <c r="C519" s="5"/>
      <c r="D519" s="4"/>
      <c r="E519" s="4"/>
      <c r="F519" s="4"/>
      <c r="G519" s="4"/>
      <c r="H519" s="6"/>
    </row>
    <row r="520" s="3" customFormat="1" ht="21" customHeight="1" spans="1:8">
      <c r="A520" s="4"/>
      <c r="B520" s="4"/>
      <c r="C520" s="5"/>
      <c r="D520" s="4"/>
      <c r="E520" s="4"/>
      <c r="F520" s="4"/>
      <c r="G520" s="4"/>
      <c r="H520" s="6"/>
    </row>
  </sheetData>
  <autoFilter ref="A1:N520">
    <extLst/>
  </autoFilter>
  <mergeCells count="245">
    <mergeCell ref="A2:H2"/>
    <mergeCell ref="A53:H53"/>
    <mergeCell ref="A78:H78"/>
    <mergeCell ref="A106:H106"/>
    <mergeCell ref="A131:H131"/>
    <mergeCell ref="A156:H156"/>
    <mergeCell ref="A160:H160"/>
    <mergeCell ref="A196:H196"/>
    <mergeCell ref="A232:H232"/>
    <mergeCell ref="A268:H268"/>
    <mergeCell ref="A315:H315"/>
    <mergeCell ref="A356:H356"/>
    <mergeCell ref="A397:H397"/>
    <mergeCell ref="A430:H430"/>
    <mergeCell ref="A463:H463"/>
    <mergeCell ref="A504:H504"/>
    <mergeCell ref="A509:H509"/>
    <mergeCell ref="A3:A7"/>
    <mergeCell ref="A8:A15"/>
    <mergeCell ref="A16:A23"/>
    <mergeCell ref="A24:A28"/>
    <mergeCell ref="A29:A36"/>
    <mergeCell ref="A37:A44"/>
    <mergeCell ref="A45:A52"/>
    <mergeCell ref="A54:A56"/>
    <mergeCell ref="A57:A64"/>
    <mergeCell ref="A65:A72"/>
    <mergeCell ref="A73:A77"/>
    <mergeCell ref="A79:A86"/>
    <mergeCell ref="A87:A89"/>
    <mergeCell ref="A90:A97"/>
    <mergeCell ref="A98:A105"/>
    <mergeCell ref="A107:A109"/>
    <mergeCell ref="A110:A117"/>
    <mergeCell ref="A118:A125"/>
    <mergeCell ref="A126:A130"/>
    <mergeCell ref="A132:A134"/>
    <mergeCell ref="A135:A142"/>
    <mergeCell ref="A143:A150"/>
    <mergeCell ref="A151:A155"/>
    <mergeCell ref="A157:A159"/>
    <mergeCell ref="A161:A168"/>
    <mergeCell ref="A169:A176"/>
    <mergeCell ref="A177:A184"/>
    <mergeCell ref="A185:A192"/>
    <mergeCell ref="A193:A195"/>
    <mergeCell ref="A197:A204"/>
    <mergeCell ref="A205:A212"/>
    <mergeCell ref="A213:A220"/>
    <mergeCell ref="A221:A228"/>
    <mergeCell ref="A229:A231"/>
    <mergeCell ref="A233:A240"/>
    <mergeCell ref="A241:A248"/>
    <mergeCell ref="A249:A256"/>
    <mergeCell ref="A257:A264"/>
    <mergeCell ref="A265:A267"/>
    <mergeCell ref="A269:A276"/>
    <mergeCell ref="A277:A284"/>
    <mergeCell ref="A285:A292"/>
    <mergeCell ref="A293:A297"/>
    <mergeCell ref="A298:A305"/>
    <mergeCell ref="A306:A311"/>
    <mergeCell ref="A312:A314"/>
    <mergeCell ref="A316:A323"/>
    <mergeCell ref="A324:A331"/>
    <mergeCell ref="A332:A339"/>
    <mergeCell ref="A340:A344"/>
    <mergeCell ref="A345:A352"/>
    <mergeCell ref="A353:A355"/>
    <mergeCell ref="A357:A364"/>
    <mergeCell ref="A365:A372"/>
    <mergeCell ref="A373:A380"/>
    <mergeCell ref="A381:A385"/>
    <mergeCell ref="A386:A393"/>
    <mergeCell ref="A394:A396"/>
    <mergeCell ref="A398:A405"/>
    <mergeCell ref="A406:A413"/>
    <mergeCell ref="A414:A421"/>
    <mergeCell ref="A422:A426"/>
    <mergeCell ref="A427:A429"/>
    <mergeCell ref="A431:A438"/>
    <mergeCell ref="A439:A446"/>
    <mergeCell ref="A447:A454"/>
    <mergeCell ref="A455:A459"/>
    <mergeCell ref="A460:A462"/>
    <mergeCell ref="A464:A471"/>
    <mergeCell ref="A472:A479"/>
    <mergeCell ref="A480:A487"/>
    <mergeCell ref="A488:A492"/>
    <mergeCell ref="A493:A500"/>
    <mergeCell ref="A501:A503"/>
    <mergeCell ref="A505:A508"/>
    <mergeCell ref="A510:A517"/>
    <mergeCell ref="B3:B7"/>
    <mergeCell ref="B8:B15"/>
    <mergeCell ref="B16:B23"/>
    <mergeCell ref="B24:B28"/>
    <mergeCell ref="B29:B36"/>
    <mergeCell ref="B37:B44"/>
    <mergeCell ref="B45:B52"/>
    <mergeCell ref="B54:B56"/>
    <mergeCell ref="B57:B64"/>
    <mergeCell ref="B65:B72"/>
    <mergeCell ref="B73:B77"/>
    <mergeCell ref="B79:B86"/>
    <mergeCell ref="B87:B89"/>
    <mergeCell ref="B90:B97"/>
    <mergeCell ref="B98:B105"/>
    <mergeCell ref="B107:B109"/>
    <mergeCell ref="B110:B117"/>
    <mergeCell ref="B118:B125"/>
    <mergeCell ref="B126:B130"/>
    <mergeCell ref="B132:B134"/>
    <mergeCell ref="B135:B142"/>
    <mergeCell ref="B143:B150"/>
    <mergeCell ref="B151:B155"/>
    <mergeCell ref="B157:B159"/>
    <mergeCell ref="B161:B168"/>
    <mergeCell ref="B169:B176"/>
    <mergeCell ref="B177:B184"/>
    <mergeCell ref="B185:B192"/>
    <mergeCell ref="B193:B195"/>
    <mergeCell ref="B197:B204"/>
    <mergeCell ref="B205:B212"/>
    <mergeCell ref="B213:B220"/>
    <mergeCell ref="B221:B228"/>
    <mergeCell ref="B229:B231"/>
    <mergeCell ref="B233:B240"/>
    <mergeCell ref="B241:B248"/>
    <mergeCell ref="B249:B256"/>
    <mergeCell ref="B257:B264"/>
    <mergeCell ref="B265:B267"/>
    <mergeCell ref="B269:B276"/>
    <mergeCell ref="B277:B284"/>
    <mergeCell ref="B285:B292"/>
    <mergeCell ref="B293:B297"/>
    <mergeCell ref="B298:B305"/>
    <mergeCell ref="B306:B311"/>
    <mergeCell ref="B312:B314"/>
    <mergeCell ref="B316:B323"/>
    <mergeCell ref="B324:B331"/>
    <mergeCell ref="B332:B339"/>
    <mergeCell ref="B340:B344"/>
    <mergeCell ref="B345:B352"/>
    <mergeCell ref="B353:B355"/>
    <mergeCell ref="B357:B364"/>
    <mergeCell ref="B365:B372"/>
    <mergeCell ref="B373:B380"/>
    <mergeCell ref="B381:B385"/>
    <mergeCell ref="B386:B393"/>
    <mergeCell ref="B394:B396"/>
    <mergeCell ref="B398:B405"/>
    <mergeCell ref="B406:B413"/>
    <mergeCell ref="B414:B421"/>
    <mergeCell ref="B422:B426"/>
    <mergeCell ref="B427:B429"/>
    <mergeCell ref="B431:B438"/>
    <mergeCell ref="B439:B446"/>
    <mergeCell ref="B447:B454"/>
    <mergeCell ref="B455:B459"/>
    <mergeCell ref="B460:B462"/>
    <mergeCell ref="B464:B471"/>
    <mergeCell ref="B472:B479"/>
    <mergeCell ref="B480:B487"/>
    <mergeCell ref="B488:B492"/>
    <mergeCell ref="B493:B500"/>
    <mergeCell ref="B501:B503"/>
    <mergeCell ref="B505:B508"/>
    <mergeCell ref="B510:B517"/>
    <mergeCell ref="H3:H7"/>
    <mergeCell ref="H8:H15"/>
    <mergeCell ref="H16:H23"/>
    <mergeCell ref="H24:H28"/>
    <mergeCell ref="H29:H36"/>
    <mergeCell ref="H37:H44"/>
    <mergeCell ref="H45:H52"/>
    <mergeCell ref="H54:H56"/>
    <mergeCell ref="H57:H64"/>
    <mergeCell ref="H65:H72"/>
    <mergeCell ref="H73:H77"/>
    <mergeCell ref="H79:H86"/>
    <mergeCell ref="H87:H89"/>
    <mergeCell ref="H90:H97"/>
    <mergeCell ref="H98:H105"/>
    <mergeCell ref="H107:H109"/>
    <mergeCell ref="H110:H117"/>
    <mergeCell ref="H118:H125"/>
    <mergeCell ref="H126:H130"/>
    <mergeCell ref="H132:H134"/>
    <mergeCell ref="H135:H142"/>
    <mergeCell ref="H143:H150"/>
    <mergeCell ref="H151:H155"/>
    <mergeCell ref="H157:H159"/>
    <mergeCell ref="H161:H168"/>
    <mergeCell ref="H169:H176"/>
    <mergeCell ref="H177:H184"/>
    <mergeCell ref="H185:H192"/>
    <mergeCell ref="H193:H195"/>
    <mergeCell ref="H197:H204"/>
    <mergeCell ref="H205:H212"/>
    <mergeCell ref="H213:H220"/>
    <mergeCell ref="H221:H228"/>
    <mergeCell ref="H229:H231"/>
    <mergeCell ref="H233:H240"/>
    <mergeCell ref="H241:H248"/>
    <mergeCell ref="H249:H256"/>
    <mergeCell ref="H257:H264"/>
    <mergeCell ref="H265:H267"/>
    <mergeCell ref="H269:H276"/>
    <mergeCell ref="H277:H284"/>
    <mergeCell ref="H285:H292"/>
    <mergeCell ref="H293:H297"/>
    <mergeCell ref="H298:H305"/>
    <mergeCell ref="H306:H311"/>
    <mergeCell ref="H312:H314"/>
    <mergeCell ref="H316:H323"/>
    <mergeCell ref="H324:H331"/>
    <mergeCell ref="H332:H339"/>
    <mergeCell ref="H340:H344"/>
    <mergeCell ref="H345:H352"/>
    <mergeCell ref="H353:H355"/>
    <mergeCell ref="H357:H364"/>
    <mergeCell ref="H365:H372"/>
    <mergeCell ref="H373:H380"/>
    <mergeCell ref="H381:H385"/>
    <mergeCell ref="H386:H393"/>
    <mergeCell ref="H394:H396"/>
    <mergeCell ref="H398:H405"/>
    <mergeCell ref="H406:H413"/>
    <mergeCell ref="H414:H421"/>
    <mergeCell ref="H422:H426"/>
    <mergeCell ref="H427:H429"/>
    <mergeCell ref="H431:H438"/>
    <mergeCell ref="H439:H446"/>
    <mergeCell ref="H447:H454"/>
    <mergeCell ref="H455:H459"/>
    <mergeCell ref="H460:H462"/>
    <mergeCell ref="H464:H471"/>
    <mergeCell ref="H472:H479"/>
    <mergeCell ref="H480:H487"/>
    <mergeCell ref="H488:H492"/>
    <mergeCell ref="H493:H500"/>
    <mergeCell ref="H501:H503"/>
    <mergeCell ref="H505:H508"/>
    <mergeCell ref="H510:H517"/>
  </mergeCells>
  <printOptions horizontalCentered="1"/>
  <pageMargins left="0" right="0" top="0.314583333333333" bottom="0.393055555555556" header="0" footer="0"/>
  <pageSetup paperSize="9" scale="65" orientation="landscape"/>
  <headerFooter scaleWithDoc="0"/>
  <drawing r:id="rId1"/>
</worksheet>
</file>

<file path=docProps/app.xml><?xml version="1.0" encoding="utf-8"?>
<Properties xmlns="http://schemas.openxmlformats.org/officeDocument/2006/extended-properties" xmlns:vt="http://schemas.openxmlformats.org/officeDocument/2006/docPropsVTypes">
  <Company>China</Company>
  <Application>Kingsoft Office</Application>
  <HeadingPairs>
    <vt:vector size="2" baseType="variant">
      <vt:variant>
        <vt:lpstr>工作表</vt:lpstr>
      </vt:variant>
      <vt:variant>
        <vt:i4>1</vt:i4>
      </vt:variant>
    </vt:vector>
  </HeadingPairs>
  <TitlesOfParts>
    <vt:vector size="1" baseType="lpstr">
      <vt:lpstr>调折扣（修改）2018.12.26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朱作宇</cp:lastModifiedBy>
  <dcterms:created xsi:type="dcterms:W3CDTF">2016-05-19T00:42:00Z</dcterms:created>
  <dcterms:modified xsi:type="dcterms:W3CDTF">2018-12-26T02:14:06Z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ies>
</file>