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0440" tabRatio="429"/>
  </bookViews>
  <sheets>
    <sheet name="党建阵地物料" sheetId="12" r:id="rId1"/>
  </sheets>
  <definedNames>
    <definedName name="_xlnm._FilterDatabase" localSheetId="0" hidden="1">党建阵地物料!$B$2:$N$522</definedName>
    <definedName name="_xlnm.Print_Titles" localSheetId="0">党建阵地物料!$2:$3</definedName>
  </definedNames>
  <calcPr calcId="144525"/>
</workbook>
</file>

<file path=xl/sharedStrings.xml><?xml version="1.0" encoding="utf-8"?>
<sst xmlns="http://schemas.openxmlformats.org/spreadsheetml/2006/main" count="2733" uniqueCount="305">
  <si>
    <t>赣州市人民医院党员活动室、政治生日提示牌等项目咨询清单</t>
  </si>
  <si>
    <t>原序号</t>
  </si>
  <si>
    <t>序号</t>
  </si>
  <si>
    <t>党组织名称</t>
  </si>
  <si>
    <t>党员人数</t>
  </si>
  <si>
    <t>所属科室</t>
  </si>
  <si>
    <t>项目</t>
  </si>
  <si>
    <t>地点</t>
  </si>
  <si>
    <t>名称</t>
  </si>
  <si>
    <t>材质</t>
  </si>
  <si>
    <t>规格（长</t>
  </si>
  <si>
    <t>规格（高</t>
  </si>
  <si>
    <t>单位</t>
  </si>
  <si>
    <t>数量</t>
  </si>
  <si>
    <t>平方米</t>
  </si>
  <si>
    <t>单价（元）</t>
  </si>
  <si>
    <t>金额（元）</t>
  </si>
  <si>
    <t>长CM</t>
  </si>
  <si>
    <t>高CM</t>
  </si>
  <si>
    <t>党政综合党支部</t>
  </si>
  <si>
    <t>党委办公室、医院办公室、纪检监察室(纠风办)、组织科、宣传教育科、统战科、人事科</t>
  </si>
  <si>
    <t>党员活动室</t>
  </si>
  <si>
    <t>南院行政楼3楼5号会议室306</t>
  </si>
  <si>
    <t>门牌</t>
  </si>
  <si>
    <t>2公分红色结皮板进口高清油墨UV打印+造型</t>
  </si>
  <si>
    <t>块</t>
  </si>
  <si>
    <t>/</t>
  </si>
  <si>
    <t>2公分黄色PVC字</t>
  </si>
  <si>
    <t>套</t>
  </si>
  <si>
    <t>党员风采及党务公开栏</t>
  </si>
  <si>
    <t>户外高清车贴黑胶哑膜</t>
  </si>
  <si>
    <t>㎡</t>
  </si>
  <si>
    <t>支部组织构架图</t>
  </si>
  <si>
    <t>支部党建工作计划</t>
  </si>
  <si>
    <t>党支部支委分工及主要职责</t>
  </si>
  <si>
    <t>党员承诺</t>
  </si>
  <si>
    <t>行政科3楼党员活动室门口</t>
  </si>
  <si>
    <t>PVCUV打印+亚克力盒子+PVCUV打印插片</t>
  </si>
  <si>
    <t>政治生日提示牌</t>
  </si>
  <si>
    <t>南院行政楼4楼电梯门口</t>
  </si>
  <si>
    <t>政治生日牌（名字）</t>
  </si>
  <si>
    <t>0.5公分亚克力UV打印</t>
  </si>
  <si>
    <t>政治生日牌（年）</t>
  </si>
  <si>
    <t>政治生日牌（月）</t>
  </si>
  <si>
    <t>政治生日牌（日）</t>
  </si>
  <si>
    <t>工团党支部</t>
  </si>
  <si>
    <t>工会、团委、离退休职工管理科、保卫科、医保科、体检科、中心实验室</t>
  </si>
  <si>
    <t>南院行政楼5楼7号会议室516（与医务协作党支部共用）</t>
  </si>
  <si>
    <t>南院行政楼5楼一出电梯处</t>
  </si>
  <si>
    <t>南院行政楼5楼电梯门口（与医务协作党支部共用）</t>
  </si>
  <si>
    <t>医务协作党支部</t>
  </si>
  <si>
    <t>医务部、对外协作办、预防保健科、信息技术科、门诊部。</t>
  </si>
  <si>
    <t>南院行政楼5楼7号会议室516（与工团党支部共用）</t>
  </si>
  <si>
    <t>（与工团党支部共用）户外高清车贴黑胶哑膜</t>
  </si>
  <si>
    <t>南院行政楼5楼电梯门口（与工团党支部共用）</t>
  </si>
  <si>
    <t>护理患服党支部</t>
  </si>
  <si>
    <t>护理部、患者服务中心、消毒供应中心、感染管理科。</t>
  </si>
  <si>
    <t>南院行政楼2楼3号会议室204（与总务设备党支部共用）</t>
  </si>
  <si>
    <t>南院行政楼2楼3号会议室204门口右手边（与总务设备党支部共用）</t>
  </si>
  <si>
    <t>南院行政楼2楼电梯门口</t>
  </si>
  <si>
    <t>科教质管党支部</t>
  </si>
  <si>
    <t>科教科、药物临床实验室、质量管理办公室。</t>
  </si>
  <si>
    <t>南院行政楼2楼2号会议室208</t>
  </si>
  <si>
    <t>南院行政楼2楼2号会议室208门口左手边</t>
  </si>
  <si>
    <t>南院行政楼3楼电梯门口（刘院长的摆放在四楼）</t>
  </si>
  <si>
    <t>财务价管党支部</t>
  </si>
  <si>
    <t>财务科、价格管理科、审计科、招标办公室、营养科。</t>
  </si>
  <si>
    <t>南院行政楼2楼4号会议室202（与药剂科党支部共用）</t>
  </si>
  <si>
    <t>南院行政楼2楼4号会议室202门口左手边</t>
  </si>
  <si>
    <t>南院行政楼3楼价格管理科门口</t>
  </si>
  <si>
    <t>总务设备党支部</t>
  </si>
  <si>
    <t>总务科、医疗设备科、器械科。</t>
  </si>
  <si>
    <t>南院行政楼2楼3号会议室204（与护理患服党支部共用）</t>
  </si>
  <si>
    <t>（与护理患服党支部共用）户外高清车贴黑胶哑膜</t>
  </si>
  <si>
    <t>南院行政楼2楼3号会议室204门口右手边（与护理患服党支部共用）</t>
  </si>
  <si>
    <t>南院行政楼1楼电梯门口</t>
  </si>
  <si>
    <t>急诊科党支部</t>
  </si>
  <si>
    <t>急诊科</t>
  </si>
  <si>
    <t>南院急诊楼1楼党员之家</t>
  </si>
  <si>
    <t>南院急诊楼2楼住院部走廊一出电梯处</t>
  </si>
  <si>
    <t>南院急诊楼2楼医生办公室门口</t>
  </si>
  <si>
    <t>心血管内一科党支部</t>
  </si>
  <si>
    <t>心血管内一科12、心电图室3</t>
  </si>
  <si>
    <t>南院住院部9楼东区医生办公室</t>
  </si>
  <si>
    <t>南院住院部9楼东区住院部走廊健康宣教宣传栏右手</t>
  </si>
  <si>
    <t>（挪）南院住院部9楼东区住院部走廊健康宣教宣传栏右手（原位于南院住院部9楼西区住院部走廊）</t>
  </si>
  <si>
    <t>心血管内二科党支部</t>
  </si>
  <si>
    <t>心血管内二科</t>
  </si>
  <si>
    <t>（缺）北院外科大楼4楼西南侧会议室</t>
  </si>
  <si>
    <t>主墙</t>
  </si>
  <si>
    <t>高密PVC2.0板雕刻造型，高温汽车烤漆，PVC立体拼贴；UV打印；  整体安装，结构胶+冲孔螺丝固定。</t>
  </si>
  <si>
    <t>副墙</t>
  </si>
  <si>
    <t>北院外科大楼4楼医生公示牌</t>
  </si>
  <si>
    <t>（缺）北院外科大楼4楼西南侧会议室门口</t>
  </si>
  <si>
    <t>（缺）党员政治生日牌</t>
  </si>
  <si>
    <t>2公分PVC进口高清油墨UV打印+造型+亚克力盒子+面贴反光不干胶刻字</t>
  </si>
  <si>
    <t>呼吸内科党支部</t>
  </si>
  <si>
    <t>呼吸内科</t>
  </si>
  <si>
    <t>南院住院部18楼东区医生办公室</t>
  </si>
  <si>
    <t>南院住院部18楼东区走廊“哮喘特点”右手边、医生牌左手边</t>
  </si>
  <si>
    <t>南院住院部18楼西区住院部走廊</t>
  </si>
  <si>
    <t>肾内科党支部</t>
  </si>
  <si>
    <t>肾内科</t>
  </si>
  <si>
    <t>（挪）南院住院部16楼西区医生办公室（原位于东区医生办公室）</t>
  </si>
  <si>
    <t>1.南院住院部16楼东区住院部病室（5）左手边
2.北院内科大楼3楼</t>
  </si>
  <si>
    <t>党员承诺*2块</t>
  </si>
  <si>
    <t>PVCUV打印+亚克力盒子+PVCUV打印插片（南院）
户外高清车贴哑膜（北院）</t>
  </si>
  <si>
    <t>1.南院住院部16楼东区住院部走廊
2.（缺）北院内科大楼3楼肾内科门口</t>
  </si>
  <si>
    <t>（缺）党员政治生日提示牌（北院）</t>
  </si>
  <si>
    <t>消化内科党支部</t>
  </si>
  <si>
    <t>消化内科</t>
  </si>
  <si>
    <t>南院住院部17楼西区医生办公室</t>
  </si>
  <si>
    <t>南院住院部17楼西区病室（23）左手边</t>
  </si>
  <si>
    <t>南院住院部17楼东区住院部走廊</t>
  </si>
  <si>
    <t>肿瘤科党支部</t>
  </si>
  <si>
    <t>肿瘤科</t>
  </si>
  <si>
    <t>南院肿瘤医学楼3楼南侧会议室</t>
  </si>
  <si>
    <t>1.南院肿瘤医学楼负1楼、3楼、4楼、5楼住院部走廊护士站对面处各1块
2.北院1块</t>
  </si>
  <si>
    <t>党员承诺*5块</t>
  </si>
  <si>
    <t>南院肿瘤医学楼3楼住院部走廊</t>
  </si>
  <si>
    <t>神经内科党支部</t>
  </si>
  <si>
    <t>神经内科17、脑卒中筛查与防治办公室2</t>
  </si>
  <si>
    <t>南院住院部7楼西区医生办公室</t>
  </si>
  <si>
    <t>南院住院部7楼西区走廊医患连心墙右手</t>
  </si>
  <si>
    <t>南院住院部7楼东区住院部走廊</t>
  </si>
  <si>
    <t>老年、风湿科党支部</t>
  </si>
  <si>
    <t>老年病科4、风湿免疫科2、内分泌科6</t>
  </si>
  <si>
    <t>北院门诊大楼8楼3号会议室（与男性疼痛科党支部共用）</t>
  </si>
  <si>
    <t>老年、风湿科党支部/男性疼痛科党支部</t>
  </si>
  <si>
    <t>北院回春楼2楼、3楼和内科大楼7楼</t>
  </si>
  <si>
    <t>（挪）北院回春楼2楼（原位于北院回春楼1楼）</t>
  </si>
  <si>
    <t>血液、输血科党支部</t>
  </si>
  <si>
    <t>血液内科11、输血科4。</t>
  </si>
  <si>
    <t>南院肿瘤医学楼2楼南侧会议室</t>
  </si>
  <si>
    <t>南院肿瘤医学楼2楼南侧党员活动室门口</t>
  </si>
  <si>
    <t>南院肿瘤医学楼2楼住院部走廊</t>
  </si>
  <si>
    <t>康复医学科党支部</t>
  </si>
  <si>
    <t>康复医学科</t>
  </si>
  <si>
    <t>（缺）北院外科大楼8楼西南侧会议室</t>
  </si>
  <si>
    <t>（与主墙合并）高密PVC2.0板雕刻造型，高温汽车烤漆，PVC立体拼贴；UV打印；  整体安装，结构胶+冲孔螺丝固定。</t>
  </si>
  <si>
    <t>北院外科大楼9楼医生公示牌</t>
  </si>
  <si>
    <t>（缺）北院外科大楼8楼西南侧会议室门口</t>
  </si>
  <si>
    <t>全科、皮肤科党支部</t>
  </si>
  <si>
    <t>全科医学科11、皮肤科4</t>
  </si>
  <si>
    <t>（缺）南院老年医学楼2楼示教室（与中医科党支部共用）</t>
  </si>
  <si>
    <t>全科、皮肤科党支部/中医科党支部</t>
  </si>
  <si>
    <t>南院老年医学楼4楼住院部走廊网信诈骗宣传画（抢救室）</t>
  </si>
  <si>
    <t>（缺）南院老年医学楼4楼住院部走廊网信诈骗宣传画（抢救室）</t>
  </si>
  <si>
    <t>儿科党支部</t>
  </si>
  <si>
    <t>儿科</t>
  </si>
  <si>
    <t>（缺）南院儿科楼4楼示教室</t>
  </si>
  <si>
    <t>（缺）南院儿科楼4楼护士长办公室和主任办公室之间</t>
  </si>
  <si>
    <t>（挪）南院儿科楼4楼电梯出入口（原位于南院儿科楼1楼电梯出入口）</t>
  </si>
  <si>
    <t>中医科党支部</t>
  </si>
  <si>
    <t>中医科</t>
  </si>
  <si>
    <t>（缺）南院老年医学楼2楼示教室（与全科医学科党支部共用）</t>
  </si>
  <si>
    <t>（与全科医学科党支部共用）高密PVC2.0板雕刻造型，高温汽车烤漆，PVC立体拼贴；UV打印；  整体安装，结构胶+冲孔螺丝固定。（与全科医学科党支部共用）</t>
  </si>
  <si>
    <t>南院老年医学楼1楼治未病中心大厅柱子</t>
  </si>
  <si>
    <t>（缺）老年医学楼1楼颗粒冲剂房窗口旁</t>
  </si>
  <si>
    <t>神经外科党支部</t>
  </si>
  <si>
    <t>神经外科</t>
  </si>
  <si>
    <t>南院住院部5楼东区医生办公室</t>
  </si>
  <si>
    <t>南院住院部5楼东区住院部走廊护士站对面墙（网信诈骗图）</t>
  </si>
  <si>
    <t>（挪）南院住院部5楼东区住院部走廊管道井间（原位于南院住院部5楼东区住院部走廊）</t>
  </si>
  <si>
    <t>心胸外科党支部</t>
  </si>
  <si>
    <t>心脏外科5、胸外科5</t>
  </si>
  <si>
    <t>（缺）南院住院部8楼东区医生办公室</t>
  </si>
  <si>
    <t>南院住院部8楼东区心脏外科护理文化宣传栏右手边</t>
  </si>
  <si>
    <t>（缺）南院住院部8楼东区心脏外科护理文化宣传栏右手边</t>
  </si>
  <si>
    <t>肝胆胰外科党支部</t>
  </si>
  <si>
    <t>肝胆胰外科</t>
  </si>
  <si>
    <t>南院住院部15楼东区医生办公室</t>
  </si>
  <si>
    <t>南院住院部15楼东区走廊政治生日提示牌右手边</t>
  </si>
  <si>
    <t>南院住院部15楼东区走廊</t>
  </si>
  <si>
    <t>胃肠疝外科党支部</t>
  </si>
  <si>
    <t>胃肠疝外科</t>
  </si>
  <si>
    <t>（缺）南院住院部10楼西区医生办公室</t>
  </si>
  <si>
    <t>南院住院部10楼住院部东区走廊护理宣传栏</t>
  </si>
  <si>
    <t>（缺）南院住院部10楼住院部东区走廊护理宣传栏</t>
  </si>
  <si>
    <t>甲乳血管外科党支部</t>
  </si>
  <si>
    <t>甲乳外科6、血管外科4</t>
  </si>
  <si>
    <t>南院住院部11楼西区医生办公室</t>
  </si>
  <si>
    <t>南院住院部11楼住院部走廊病室（3）管道井边左手边</t>
  </si>
  <si>
    <t>南院住院部11楼东区住院部走廊</t>
  </si>
  <si>
    <t>重症医学科党支部</t>
  </si>
  <si>
    <t>重症医学科。</t>
  </si>
  <si>
    <t>南院住院部3楼重症医学科北面示教室</t>
  </si>
  <si>
    <t>南院住院部3楼重症医学科门口党员承诺牌左手边</t>
  </si>
  <si>
    <t>（换）南院住院部3楼重症医学科门口</t>
  </si>
  <si>
    <t>（换）党员政治生日提示牌</t>
  </si>
  <si>
    <t>泌尿外科党支部</t>
  </si>
  <si>
    <t>泌尿外科</t>
  </si>
  <si>
    <t>南院住院部14楼东区医生办公室</t>
  </si>
  <si>
    <t>南院住院部14楼东区走廊病室（3）左手</t>
  </si>
  <si>
    <t>南院住院部14楼东区住院部走廊</t>
  </si>
  <si>
    <t>男性疼痛科党支部</t>
  </si>
  <si>
    <t>男性医学科3、疼痛科3、睡眠医学科2、感染性疾病科4。</t>
  </si>
  <si>
    <t>北院门诊大楼8楼3号会议室（与老年、风湿科党支部共用）</t>
  </si>
  <si>
    <t>（与老年、风湿科党支部共用）户外高清车贴黑胶哑膜</t>
  </si>
  <si>
    <t>北院外科大楼6楼</t>
  </si>
  <si>
    <t>（缺）北院内科大楼1楼放射科门口</t>
  </si>
  <si>
    <t>关节外科党支部</t>
  </si>
  <si>
    <t>关节外科</t>
  </si>
  <si>
    <t>南院住院部6楼东区医生办公室</t>
  </si>
  <si>
    <t>南院住院部6楼东区走廊病室（6）左手边</t>
  </si>
  <si>
    <t>南院住院部6楼东区医生办公室门口</t>
  </si>
  <si>
    <t>运动医学科党支部</t>
  </si>
  <si>
    <t>运动医学科</t>
  </si>
  <si>
    <t>（缺）南院住院部13楼西区医生办公室</t>
  </si>
  <si>
    <t>南院住院部13楼东区住院部门禁卡那</t>
  </si>
  <si>
    <t>（缺）南院住院部13楼东区住院部门禁卡那</t>
  </si>
  <si>
    <t>脊柱外科党支部</t>
  </si>
  <si>
    <t>脊柱外科</t>
  </si>
  <si>
    <t>南院住院部12楼东区医生办公室</t>
  </si>
  <si>
    <t>南院住院部12楼住院部病室（6）左手边</t>
  </si>
  <si>
    <t>南院住院部12楼东区走廊</t>
  </si>
  <si>
    <t>急诊创伤外科党支部</t>
  </si>
  <si>
    <t>急诊创伤外科</t>
  </si>
  <si>
    <t>（缺）北院外科大楼2楼西南侧会议室</t>
  </si>
  <si>
    <t>北院外科大楼2楼医生公示牌</t>
  </si>
  <si>
    <t>（缺）北院外科大楼2楼西南侧会议室门口</t>
  </si>
  <si>
    <t>麻醉日间党支部</t>
  </si>
  <si>
    <t>麻醉科18、日间医疗科1</t>
  </si>
  <si>
    <t>南院住院部3楼东侧麻醉科医师办公室</t>
  </si>
  <si>
    <t>南院住院部3楼东侧麻醉科面对大门右手区域（与手术室并排）</t>
  </si>
  <si>
    <t>（挪）南院住院部3楼东侧麻醉科面对大门右手边区域（与手术室党支部共用）（原位于南院住院部3楼东侧麻醉科面对大门左手边区域）</t>
  </si>
  <si>
    <t>手术室党支部</t>
  </si>
  <si>
    <t>手术室</t>
  </si>
  <si>
    <t>（缺）南院住院部3楼东侧手术室示教室</t>
  </si>
  <si>
    <t>南院住院部3楼东侧麻醉科面对大门右手区域（与麻醉科并排）</t>
  </si>
  <si>
    <t>南院住院部3楼东侧麻醉科面对大门左手边区域（与麻醉日间党支部共用）</t>
  </si>
  <si>
    <t>生殖医学科党支部</t>
  </si>
  <si>
    <t>生殖医学科</t>
  </si>
  <si>
    <t>（缺）北院门诊大楼7楼示西南侧教室</t>
  </si>
  <si>
    <t>北院门诊大楼7楼医生公示牌</t>
  </si>
  <si>
    <t>（缺）北院门诊大楼7楼电梯门口</t>
  </si>
  <si>
    <t>五官科党支部</t>
  </si>
  <si>
    <t>眼科5、耳鼻喉科11、口腔科4、口腔颌面外科1。</t>
  </si>
  <si>
    <t>（待定）南院门诊楼3楼西侧眼科门诊处</t>
  </si>
  <si>
    <t>南院门诊楼3楼眼科门诊入口处（显示屏下方）</t>
  </si>
  <si>
    <t>南院门诊楼3楼西侧电梯出口处</t>
  </si>
  <si>
    <t>烧伤整形科党支部</t>
  </si>
  <si>
    <t>烧伤整形科</t>
  </si>
  <si>
    <t>（缺）南院门诊楼4楼创伤急救中心会议室</t>
  </si>
  <si>
    <t>南院门诊楼4楼创伤急救中心会议室门口病室（23）边</t>
  </si>
  <si>
    <t>（缺）南院门诊楼4楼创伤急救中心会议室门口</t>
  </si>
  <si>
    <t>妇产科党支部</t>
  </si>
  <si>
    <t>妇科13、产科10。</t>
  </si>
  <si>
    <t>南院儿科楼5楼会议室</t>
  </si>
  <si>
    <t>1.南院儿科楼2楼产科强电间旁
2.5楼妇科住院部大厅锦旗处</t>
  </si>
  <si>
    <t>（缺）南院儿科楼5楼住院部大厅右手柱</t>
  </si>
  <si>
    <t>介入科党支部</t>
  </si>
  <si>
    <t>微创介入科</t>
  </si>
  <si>
    <t>（缺）南院培训楼5楼住院部会议室</t>
  </si>
  <si>
    <t>南院培训楼5楼住院部进入门禁左手边</t>
  </si>
  <si>
    <t>（缺）南院培训楼5楼住院部走廊</t>
  </si>
  <si>
    <t>放射、核医学科党支部</t>
  </si>
  <si>
    <t>放射科4、核医学科3。</t>
  </si>
  <si>
    <t>（缺）南院肿瘤楼1楼正对大门办公室</t>
  </si>
  <si>
    <t>南院肿瘤楼1楼等候大厅牌子下</t>
  </si>
  <si>
    <t>（缺）南院肿瘤楼1楼正对大门办公室门口</t>
  </si>
  <si>
    <t>医学影像科党支部</t>
  </si>
  <si>
    <t>医学影像科</t>
  </si>
  <si>
    <t>南院门诊楼1楼影像科医师办公室</t>
  </si>
  <si>
    <t>2公分黄色PVC字（竖版）</t>
  </si>
  <si>
    <t>南院门诊楼1楼2-3号磁共振检查室等候走廊（北面）</t>
  </si>
  <si>
    <t>（挪）南院门诊楼1楼2-3号磁共振检查室等候走廊（原位于南院门诊楼1楼影像科医师办公室门口）</t>
  </si>
  <si>
    <t>超声科党支部</t>
  </si>
  <si>
    <t>超声科</t>
  </si>
  <si>
    <t>南院门诊楼2楼超声科副主任办公室</t>
  </si>
  <si>
    <t>南院门诊楼2楼西区超声科等候大厅</t>
  </si>
  <si>
    <t>病理科党支部</t>
  </si>
  <si>
    <t>病理科</t>
  </si>
  <si>
    <t>（待定）南院门诊楼3楼西侧病理科医师办公室</t>
  </si>
  <si>
    <t>南院门诊楼3楼病理科门口</t>
  </si>
  <si>
    <t>检验科党支部</t>
  </si>
  <si>
    <t>检验科</t>
  </si>
  <si>
    <t>南院门诊楼2楼检验科内A209</t>
  </si>
  <si>
    <t>南院门诊楼2楼检验科等候大厅墙</t>
  </si>
  <si>
    <t>南院门诊楼2楼检验科内走廊</t>
  </si>
  <si>
    <t>药剂科党支部</t>
  </si>
  <si>
    <t>药剂科</t>
  </si>
  <si>
    <t>南院行政楼2楼4号会议室202（与财务价管党支部共用）</t>
  </si>
  <si>
    <t>（与财务价管党支部共用）户外高清车贴黑胶哑膜</t>
  </si>
  <si>
    <t>1.南院住院部药房窗口旁
2.门诊药房9号窗口旁
3.中药房窗口旁
4.行政楼2楼214室临床药学室外墙面4个窗口</t>
  </si>
  <si>
    <t>党员承诺*4块</t>
  </si>
  <si>
    <t>南院住院部1楼住院部药房窗口</t>
  </si>
  <si>
    <t>静配中心党支部</t>
  </si>
  <si>
    <t>静脉药物配置中心</t>
  </si>
  <si>
    <t>（缺）南院体检楼4楼静配中心办公室</t>
  </si>
  <si>
    <t>南院体检楼4楼门禁外右手边</t>
  </si>
  <si>
    <t>南院体检楼4楼静配中心办公室门口</t>
  </si>
  <si>
    <t>离退休第一党支部</t>
  </si>
  <si>
    <t>院内副县级以上加院内居住离退休党员。</t>
  </si>
  <si>
    <t>北院老干活动中心1楼党员活动室（与离退休第二、第三党支部共用）</t>
  </si>
  <si>
    <t>北院老干活动中心1楼党员活动室门口</t>
  </si>
  <si>
    <t>离退休第二党支部</t>
  </si>
  <si>
    <t>院外副县级以上加院内居住离退休党员。</t>
  </si>
  <si>
    <t>北院老干活动中心1楼党员活动室（与离退休第一、第三党支部共用）</t>
  </si>
  <si>
    <t>（与离退休第一党支部共用）2公分红色结皮板进口高清油墨UV打印+造型</t>
  </si>
  <si>
    <t>（与离退休第一党支部共用）户外高清车贴黑胶哑膜</t>
  </si>
  <si>
    <t>离退休第三党支部</t>
  </si>
  <si>
    <t>院外居住离退休党员。</t>
  </si>
  <si>
    <t>北院老干活动中心1楼党员活动室（与离退休第一、第二党支部共用）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</si>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</sst>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10" applyNumberFormat="0" applyFont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1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104" applyFont="1" applyFill="1" applyBorder="1" applyAlignment="1">
      <alignment horizontal="center" vertical="center" wrapText="1"/>
    </xf>
    <xf numFmtId="0" fontId="5" fillId="0" borderId="3" xfId="104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9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104" applyFont="1" applyFill="1" applyBorder="1" applyAlignment="1">
      <alignment horizontal="left" vertical="center" wrapText="1"/>
    </xf>
    <xf numFmtId="0" fontId="5" fillId="0" borderId="6" xfId="104" applyFont="1" applyFill="1" applyBorder="1" applyAlignment="1">
      <alignment horizontal="left" vertical="center" wrapText="1"/>
    </xf>
    <xf numFmtId="0" fontId="5" fillId="0" borderId="5" xfId="104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3" xfId="104" applyNumberFormat="1" applyFont="1" applyFill="1" applyBorder="1" applyAlignment="1">
      <alignment horizontal="center" vertical="center" wrapText="1"/>
    </xf>
    <xf numFmtId="176" fontId="5" fillId="0" borderId="3" xfId="104" applyNumberFormat="1" applyFont="1" applyFill="1" applyBorder="1" applyAlignment="1">
      <alignment horizontal="center" vertical="center" wrapText="1"/>
    </xf>
    <xf numFmtId="177" fontId="5" fillId="0" borderId="3" xfId="95" applyNumberFormat="1" applyFont="1" applyFill="1" applyBorder="1" applyAlignment="1">
      <alignment horizontal="center" vertical="center" wrapText="1"/>
    </xf>
    <xf numFmtId="176" fontId="5" fillId="0" borderId="3" xfId="95" applyNumberFormat="1" applyFont="1" applyFill="1" applyBorder="1" applyAlignment="1">
      <alignment horizontal="center" vertical="center" wrapText="1"/>
    </xf>
    <xf numFmtId="0" fontId="5" fillId="0" borderId="4" xfId="104" applyFont="1" applyFill="1" applyBorder="1" applyAlignment="1">
      <alignment horizontal="center" vertical="center" wrapText="1"/>
    </xf>
    <xf numFmtId="0" fontId="5" fillId="0" borderId="6" xfId="104" applyFont="1" applyFill="1" applyBorder="1" applyAlignment="1">
      <alignment horizontal="center" vertical="center" wrapText="1"/>
    </xf>
    <xf numFmtId="0" fontId="5" fillId="0" borderId="5" xfId="10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177" fontId="8" fillId="0" borderId="5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常规 2 1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13" xfId="38"/>
    <cellStyle name="汇总" xfId="39" builtinId="25"/>
    <cellStyle name="好" xfId="40" builtinId="26"/>
    <cellStyle name="常规 21" xfId="41"/>
    <cellStyle name="常规 16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常规 2 2 28" xfId="47"/>
    <cellStyle name="40% - 强调文字颜色 1" xfId="48" builtinId="31"/>
    <cellStyle name="20% - 强调文字颜色 2" xfId="49" builtinId="34"/>
    <cellStyle name="常规 2 2 29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2 10" xfId="62"/>
    <cellStyle name="60% - 强调文字颜色 6" xfId="63" builtinId="52"/>
    <cellStyle name="常规 11" xfId="64"/>
    <cellStyle name="常规 13" xfId="65"/>
    <cellStyle name="常规 14" xfId="66"/>
    <cellStyle name="常规 20" xfId="67"/>
    <cellStyle name="常规 15" xfId="68"/>
    <cellStyle name="常规 22" xfId="69"/>
    <cellStyle name="常规 17" xfId="70"/>
    <cellStyle name="常规 23" xfId="71"/>
    <cellStyle name="常规 18" xfId="72"/>
    <cellStyle name="常规 24" xfId="73"/>
    <cellStyle name="常规 19" xfId="74"/>
    <cellStyle name="常规 2" xfId="75"/>
    <cellStyle name="常规 2 12" xfId="76"/>
    <cellStyle name="常规 2 14" xfId="77"/>
    <cellStyle name="常规 2 15" xfId="78"/>
    <cellStyle name="常规 2 2" xfId="79"/>
    <cellStyle name="常规 2 2 10" xfId="80"/>
    <cellStyle name="常规 2 2 11" xfId="81"/>
    <cellStyle name="常规 2 2 12" xfId="82"/>
    <cellStyle name="常规 2 2 13" xfId="83"/>
    <cellStyle name="常规 2 2 14" xfId="84"/>
    <cellStyle name="常规 2 2 20" xfId="85"/>
    <cellStyle name="常规 2 2 15" xfId="86"/>
    <cellStyle name="常规 2 2 21" xfId="87"/>
    <cellStyle name="常规 2 2 16" xfId="88"/>
    <cellStyle name="常规 2 2 22" xfId="89"/>
    <cellStyle name="常规 2 2 17" xfId="90"/>
    <cellStyle name="常规 2 2 23" xfId="91"/>
    <cellStyle name="常规 2 2 18" xfId="92"/>
    <cellStyle name="常规 2 2 24" xfId="93"/>
    <cellStyle name="常规 2 2 19" xfId="94"/>
    <cellStyle name="常规 42" xfId="95"/>
    <cellStyle name="常规 37" xfId="96"/>
    <cellStyle name="常规 2 2 2" xfId="97"/>
    <cellStyle name="常规 2 2 30" xfId="98"/>
    <cellStyle name="常规 2 2 25" xfId="99"/>
    <cellStyle name="常规 2 2 31" xfId="100"/>
    <cellStyle name="常规 2 2 26" xfId="101"/>
    <cellStyle name="常规 2 2 27" xfId="102"/>
    <cellStyle name="常规 43" xfId="103"/>
    <cellStyle name="常规 38" xfId="104"/>
    <cellStyle name="常规 2 2 3" xfId="105"/>
    <cellStyle name="常规 50" xfId="106"/>
    <cellStyle name="常规 45" xfId="107"/>
    <cellStyle name="常规 2 2 5" xfId="108"/>
    <cellStyle name="常规 51" xfId="109"/>
    <cellStyle name="常规 46" xfId="110"/>
    <cellStyle name="常规 2 2 6" xfId="111"/>
    <cellStyle name="常规 52" xfId="112"/>
    <cellStyle name="常规 47" xfId="113"/>
    <cellStyle name="常规 2 2 7" xfId="114"/>
    <cellStyle name="常规 53" xfId="115"/>
    <cellStyle name="常规 48" xfId="116"/>
    <cellStyle name="常规 2 2 8" xfId="117"/>
    <cellStyle name="常规 54" xfId="118"/>
    <cellStyle name="常规 49" xfId="119"/>
    <cellStyle name="常规 2 2 9" xfId="120"/>
    <cellStyle name="常规 2 3" xfId="121"/>
    <cellStyle name="常规 2 4" xfId="122"/>
    <cellStyle name="常规 2 5" xfId="123"/>
    <cellStyle name="常规 2 6" xfId="124"/>
    <cellStyle name="常规 2 7" xfId="125"/>
    <cellStyle name="常规 2 8" xfId="126"/>
    <cellStyle name="常规 2 9" xfId="127"/>
    <cellStyle name="常规 30" xfId="128"/>
    <cellStyle name="常规 25" xfId="129"/>
    <cellStyle name="常规 32" xfId="130"/>
    <cellStyle name="常规 27" xfId="131"/>
    <cellStyle name="常规 33" xfId="132"/>
    <cellStyle name="常规 28" xfId="133"/>
    <cellStyle name="常规 34" xfId="134"/>
    <cellStyle name="常规 29" xfId="135"/>
    <cellStyle name="常规 3" xfId="136"/>
    <cellStyle name="常规 40" xfId="137"/>
    <cellStyle name="常规 35" xfId="138"/>
    <cellStyle name="常规 36" xfId="139"/>
    <cellStyle name="常规 4" xfId="140"/>
    <cellStyle name="常规 5" xfId="141"/>
    <cellStyle name="常规 60" xfId="142"/>
    <cellStyle name="常规 55" xfId="143"/>
    <cellStyle name="常规 61" xfId="144"/>
    <cellStyle name="常规 56" xfId="145"/>
    <cellStyle name="常规 62" xfId="146"/>
    <cellStyle name="常规 57" xfId="147"/>
    <cellStyle name="常规 63" xfId="148"/>
    <cellStyle name="常规 58" xfId="149"/>
    <cellStyle name="常规 64" xfId="150"/>
    <cellStyle name="常规 59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8" xfId="158"/>
    <cellStyle name="常规 9" xfId="159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2"/>
  <sheetViews>
    <sheetView tabSelected="1" zoomScale="80" zoomScaleNormal="80" topLeftCell="B482" workbookViewId="0">
      <selection activeCell="F518" sqref="F518:G521"/>
    </sheetView>
  </sheetViews>
  <sheetFormatPr defaultColWidth="9" defaultRowHeight="11.25"/>
  <cols>
    <col min="1" max="1" width="3.625" style="3" hidden="1" customWidth="1"/>
    <col min="2" max="4" width="13.75" style="3" customWidth="1"/>
    <col min="5" max="5" width="13.75" style="4" customWidth="1"/>
    <col min="6" max="6" width="13.75" style="3" customWidth="1"/>
    <col min="7" max="7" width="13.75" style="4" customWidth="1"/>
    <col min="8" max="8" width="20.625" style="3" customWidth="1"/>
    <col min="9" max="9" width="24.625" style="5" customWidth="1"/>
    <col min="10" max="11" width="5.625" style="3" customWidth="1"/>
    <col min="12" max="15" width="7.625" style="3" customWidth="1"/>
    <col min="16" max="16" width="15.25" style="3" customWidth="1"/>
    <col min="17" max="16384" width="9" style="6"/>
  </cols>
  <sheetData>
    <row r="1" ht="39" customHeight="1" spans="2:16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6"/>
    </row>
    <row r="2" s="1" customFormat="1" ht="41.25" customHeight="1" spans="1:1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26" t="s">
        <v>10</v>
      </c>
      <c r="K2" s="26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2" customFormat="1" ht="24.75" customHeight="1" spans="1:16">
      <c r="A3" s="9"/>
      <c r="B3" s="10"/>
      <c r="C3" s="10"/>
      <c r="D3" s="10"/>
      <c r="E3" s="10"/>
      <c r="F3" s="13"/>
      <c r="G3" s="12"/>
      <c r="H3" s="10"/>
      <c r="I3" s="10"/>
      <c r="J3" s="10" t="s">
        <v>17</v>
      </c>
      <c r="K3" s="10" t="s">
        <v>18</v>
      </c>
      <c r="L3" s="10"/>
      <c r="M3" s="10"/>
      <c r="N3" s="10"/>
      <c r="O3" s="10"/>
      <c r="P3" s="10"/>
    </row>
    <row r="4" ht="36.75" customHeight="1" spans="1:16">
      <c r="A4" s="14">
        <v>1</v>
      </c>
      <c r="B4" s="15">
        <v>1</v>
      </c>
      <c r="C4" s="15" t="s">
        <v>19</v>
      </c>
      <c r="D4" s="15">
        <v>28</v>
      </c>
      <c r="E4" s="16" t="s">
        <v>20</v>
      </c>
      <c r="F4" s="15" t="s">
        <v>21</v>
      </c>
      <c r="G4" s="16" t="s">
        <v>22</v>
      </c>
      <c r="H4" s="17" t="s">
        <v>23</v>
      </c>
      <c r="I4" s="17" t="s">
        <v>24</v>
      </c>
      <c r="J4" s="17">
        <v>32</v>
      </c>
      <c r="K4" s="17">
        <v>18.5</v>
      </c>
      <c r="L4" s="17" t="s">
        <v>25</v>
      </c>
      <c r="M4" s="17">
        <v>1</v>
      </c>
      <c r="N4" s="17" t="s">
        <v>26</v>
      </c>
      <c r="O4" s="17"/>
      <c r="P4" s="17"/>
    </row>
    <row r="5" ht="36.75" customHeight="1" spans="1:16">
      <c r="A5" s="14">
        <v>2</v>
      </c>
      <c r="B5" s="15"/>
      <c r="C5" s="15" t="s">
        <v>19</v>
      </c>
      <c r="D5" s="15"/>
      <c r="E5" s="16"/>
      <c r="F5" s="15"/>
      <c r="G5" s="16"/>
      <c r="H5" s="15" t="s">
        <v>19</v>
      </c>
      <c r="I5" s="15" t="s">
        <v>27</v>
      </c>
      <c r="J5" s="15">
        <v>168</v>
      </c>
      <c r="K5" s="15">
        <v>26</v>
      </c>
      <c r="L5" s="15" t="s">
        <v>28</v>
      </c>
      <c r="M5" s="15">
        <v>1</v>
      </c>
      <c r="N5" s="27" t="s">
        <v>26</v>
      </c>
      <c r="O5" s="15"/>
      <c r="P5" s="28"/>
    </row>
    <row r="6" ht="36.75" customHeight="1" spans="1:16">
      <c r="A6" s="14">
        <v>3</v>
      </c>
      <c r="B6" s="15"/>
      <c r="C6" s="15" t="s">
        <v>19</v>
      </c>
      <c r="D6" s="15"/>
      <c r="E6" s="16"/>
      <c r="F6" s="15"/>
      <c r="G6" s="16"/>
      <c r="H6" s="15" t="s">
        <v>29</v>
      </c>
      <c r="I6" s="15" t="s">
        <v>30</v>
      </c>
      <c r="J6" s="15">
        <v>200</v>
      </c>
      <c r="K6" s="15">
        <v>99.5</v>
      </c>
      <c r="L6" s="15" t="s">
        <v>31</v>
      </c>
      <c r="M6" s="15">
        <v>1</v>
      </c>
      <c r="N6" s="27">
        <f>J6*K6*0.0001</f>
        <v>1.99</v>
      </c>
      <c r="O6" s="15"/>
      <c r="P6" s="28"/>
    </row>
    <row r="7" ht="36.75" customHeight="1" spans="1:16">
      <c r="A7" s="14">
        <v>4</v>
      </c>
      <c r="B7" s="15"/>
      <c r="C7" s="15" t="s">
        <v>19</v>
      </c>
      <c r="D7" s="15"/>
      <c r="E7" s="16"/>
      <c r="F7" s="15"/>
      <c r="G7" s="16"/>
      <c r="H7" s="18" t="s">
        <v>32</v>
      </c>
      <c r="I7" s="15" t="s">
        <v>30</v>
      </c>
      <c r="J7" s="18">
        <v>74.5</v>
      </c>
      <c r="K7" s="18">
        <v>112</v>
      </c>
      <c r="L7" s="15" t="s">
        <v>31</v>
      </c>
      <c r="M7" s="18">
        <v>1</v>
      </c>
      <c r="N7" s="27">
        <f>J7*K7*0.0001</f>
        <v>0.8344</v>
      </c>
      <c r="O7" s="15"/>
      <c r="P7" s="28"/>
    </row>
    <row r="8" ht="36.75" customHeight="1" spans="1:16">
      <c r="A8" s="14">
        <v>5</v>
      </c>
      <c r="B8" s="15"/>
      <c r="C8" s="15" t="s">
        <v>19</v>
      </c>
      <c r="D8" s="15"/>
      <c r="E8" s="16"/>
      <c r="F8" s="15"/>
      <c r="G8" s="16"/>
      <c r="H8" s="18" t="s">
        <v>33</v>
      </c>
      <c r="I8" s="15" t="s">
        <v>30</v>
      </c>
      <c r="J8" s="18">
        <v>89.5</v>
      </c>
      <c r="K8" s="18">
        <v>112</v>
      </c>
      <c r="L8" s="15" t="s">
        <v>31</v>
      </c>
      <c r="M8" s="18">
        <v>1</v>
      </c>
      <c r="N8" s="27">
        <f>J8*K8*0.0001</f>
        <v>1.0024</v>
      </c>
      <c r="O8" s="15"/>
      <c r="P8" s="28"/>
    </row>
    <row r="9" ht="36.75" customHeight="1" spans="1:16">
      <c r="A9" s="14">
        <v>6</v>
      </c>
      <c r="B9" s="15"/>
      <c r="C9" s="15" t="s">
        <v>19</v>
      </c>
      <c r="D9" s="15"/>
      <c r="E9" s="16"/>
      <c r="F9" s="15"/>
      <c r="G9" s="16"/>
      <c r="H9" s="18" t="s">
        <v>34</v>
      </c>
      <c r="I9" s="15" t="s">
        <v>30</v>
      </c>
      <c r="J9" s="18">
        <v>64.5</v>
      </c>
      <c r="K9" s="18">
        <v>83.5</v>
      </c>
      <c r="L9" s="15" t="s">
        <v>31</v>
      </c>
      <c r="M9" s="18">
        <v>1</v>
      </c>
      <c r="N9" s="27">
        <f>J9*K9*0.0001</f>
        <v>0.538575</v>
      </c>
      <c r="O9" s="15"/>
      <c r="P9" s="28"/>
    </row>
    <row r="10" ht="83.1" customHeight="1" spans="1:16">
      <c r="A10" s="14">
        <v>7</v>
      </c>
      <c r="B10" s="15"/>
      <c r="C10" s="15" t="s">
        <v>19</v>
      </c>
      <c r="D10" s="15"/>
      <c r="E10" s="16"/>
      <c r="F10" s="15" t="s">
        <v>35</v>
      </c>
      <c r="G10" s="16" t="s">
        <v>36</v>
      </c>
      <c r="H10" s="18" t="s">
        <v>35</v>
      </c>
      <c r="I10" s="18" t="s">
        <v>37</v>
      </c>
      <c r="J10" s="18">
        <v>120</v>
      </c>
      <c r="K10" s="18">
        <v>100</v>
      </c>
      <c r="L10" s="15" t="s">
        <v>31</v>
      </c>
      <c r="M10" s="18">
        <v>1</v>
      </c>
      <c r="N10" s="27">
        <f>J10*K10*M10*0.0001</f>
        <v>1.2</v>
      </c>
      <c r="O10" s="18"/>
      <c r="P10" s="28"/>
    </row>
    <row r="11" ht="36.75" customHeight="1" spans="1:16">
      <c r="A11" s="14">
        <v>8</v>
      </c>
      <c r="B11" s="15"/>
      <c r="C11" s="15" t="s">
        <v>19</v>
      </c>
      <c r="D11" s="15"/>
      <c r="E11" s="16"/>
      <c r="F11" s="15" t="s">
        <v>38</v>
      </c>
      <c r="G11" s="16" t="s">
        <v>39</v>
      </c>
      <c r="H11" s="17" t="s">
        <v>40</v>
      </c>
      <c r="I11" s="17" t="s">
        <v>41</v>
      </c>
      <c r="J11" s="17">
        <v>17.8</v>
      </c>
      <c r="K11" s="17">
        <v>5.2</v>
      </c>
      <c r="L11" s="17" t="s">
        <v>25</v>
      </c>
      <c r="M11" s="17">
        <v>12</v>
      </c>
      <c r="N11" s="17" t="s">
        <v>26</v>
      </c>
      <c r="O11" s="17"/>
      <c r="P11" s="17"/>
    </row>
    <row r="12" ht="36.75" customHeight="1" spans="1:16">
      <c r="A12" s="14">
        <v>9</v>
      </c>
      <c r="B12" s="15"/>
      <c r="C12" s="15" t="s">
        <v>19</v>
      </c>
      <c r="D12" s="15"/>
      <c r="E12" s="16"/>
      <c r="F12" s="15"/>
      <c r="G12" s="16"/>
      <c r="H12" s="17" t="s">
        <v>42</v>
      </c>
      <c r="I12" s="17" t="s">
        <v>41</v>
      </c>
      <c r="J12" s="18">
        <v>2.7</v>
      </c>
      <c r="K12" s="18">
        <v>1.8</v>
      </c>
      <c r="L12" s="17" t="s">
        <v>25</v>
      </c>
      <c r="M12" s="18">
        <v>1</v>
      </c>
      <c r="N12" s="29" t="s">
        <v>26</v>
      </c>
      <c r="O12" s="18"/>
      <c r="P12" s="30"/>
    </row>
    <row r="13" ht="36.75" customHeight="1" spans="1:16">
      <c r="A13" s="14">
        <v>10</v>
      </c>
      <c r="B13" s="15"/>
      <c r="C13" s="15" t="s">
        <v>19</v>
      </c>
      <c r="D13" s="15"/>
      <c r="E13" s="16"/>
      <c r="F13" s="15"/>
      <c r="G13" s="16"/>
      <c r="H13" s="17" t="s">
        <v>43</v>
      </c>
      <c r="I13" s="17" t="s">
        <v>41</v>
      </c>
      <c r="J13" s="18">
        <v>2.7</v>
      </c>
      <c r="K13" s="18">
        <v>1.8</v>
      </c>
      <c r="L13" s="17" t="s">
        <v>25</v>
      </c>
      <c r="M13" s="18">
        <v>12</v>
      </c>
      <c r="N13" s="29" t="s">
        <v>26</v>
      </c>
      <c r="O13" s="18"/>
      <c r="P13" s="30"/>
    </row>
    <row r="14" ht="36.75" customHeight="1" spans="1:16">
      <c r="A14" s="14">
        <v>11</v>
      </c>
      <c r="B14" s="15"/>
      <c r="C14" s="15" t="s">
        <v>19</v>
      </c>
      <c r="D14" s="15"/>
      <c r="E14" s="16"/>
      <c r="F14" s="15"/>
      <c r="G14" s="16"/>
      <c r="H14" s="17" t="s">
        <v>44</v>
      </c>
      <c r="I14" s="17" t="s">
        <v>41</v>
      </c>
      <c r="J14" s="18">
        <v>2.7</v>
      </c>
      <c r="K14" s="18">
        <v>1.8</v>
      </c>
      <c r="L14" s="17" t="s">
        <v>25</v>
      </c>
      <c r="M14" s="18">
        <v>31</v>
      </c>
      <c r="N14" s="29" t="s">
        <v>26</v>
      </c>
      <c r="O14" s="18"/>
      <c r="P14" s="30"/>
    </row>
    <row r="15" ht="36.75" customHeight="1" spans="1:16">
      <c r="A15" s="14">
        <v>12</v>
      </c>
      <c r="B15" s="15">
        <v>2</v>
      </c>
      <c r="C15" s="15" t="s">
        <v>45</v>
      </c>
      <c r="D15" s="15">
        <v>22</v>
      </c>
      <c r="E15" s="16" t="s">
        <v>46</v>
      </c>
      <c r="F15" s="15" t="s">
        <v>21</v>
      </c>
      <c r="G15" s="16" t="s">
        <v>47</v>
      </c>
      <c r="H15" s="17" t="s">
        <v>23</v>
      </c>
      <c r="I15" s="17" t="s">
        <v>24</v>
      </c>
      <c r="J15" s="17">
        <v>32</v>
      </c>
      <c r="K15" s="17">
        <v>18.5</v>
      </c>
      <c r="L15" s="17" t="s">
        <v>25</v>
      </c>
      <c r="M15" s="17">
        <v>1</v>
      </c>
      <c r="N15" s="17" t="s">
        <v>26</v>
      </c>
      <c r="O15" s="17"/>
      <c r="P15" s="17"/>
    </row>
    <row r="16" ht="36.75" customHeight="1" spans="1:16">
      <c r="A16" s="14">
        <v>13</v>
      </c>
      <c r="B16" s="15"/>
      <c r="C16" s="15" t="s">
        <v>45</v>
      </c>
      <c r="D16" s="15"/>
      <c r="E16" s="16"/>
      <c r="F16" s="15"/>
      <c r="G16" s="16"/>
      <c r="H16" s="15" t="s">
        <v>45</v>
      </c>
      <c r="I16" s="15" t="s">
        <v>27</v>
      </c>
      <c r="J16" s="15">
        <v>126</v>
      </c>
      <c r="K16" s="15">
        <v>23</v>
      </c>
      <c r="L16" s="15" t="s">
        <v>28</v>
      </c>
      <c r="M16" s="15">
        <v>1</v>
      </c>
      <c r="N16" s="27" t="s">
        <v>26</v>
      </c>
      <c r="O16" s="15"/>
      <c r="P16" s="28"/>
    </row>
    <row r="17" ht="36.75" customHeight="1" spans="1:16">
      <c r="A17" s="14">
        <v>14</v>
      </c>
      <c r="B17" s="15"/>
      <c r="C17" s="15" t="s">
        <v>45</v>
      </c>
      <c r="D17" s="15"/>
      <c r="E17" s="16"/>
      <c r="F17" s="15"/>
      <c r="G17" s="16"/>
      <c r="H17" s="15" t="s">
        <v>29</v>
      </c>
      <c r="I17" s="15" t="s">
        <v>30</v>
      </c>
      <c r="J17" s="15">
        <v>146</v>
      </c>
      <c r="K17" s="15">
        <v>88</v>
      </c>
      <c r="L17" s="15" t="s">
        <v>31</v>
      </c>
      <c r="M17" s="15">
        <v>1</v>
      </c>
      <c r="N17" s="27">
        <f>J17*K17*0.0001</f>
        <v>1.2848</v>
      </c>
      <c r="O17" s="15"/>
      <c r="P17" s="28"/>
    </row>
    <row r="18" ht="36.75" customHeight="1" spans="1:16">
      <c r="A18" s="14">
        <v>15</v>
      </c>
      <c r="B18" s="15"/>
      <c r="C18" s="15" t="s">
        <v>45</v>
      </c>
      <c r="D18" s="15"/>
      <c r="E18" s="16"/>
      <c r="F18" s="15"/>
      <c r="G18" s="16"/>
      <c r="H18" s="18" t="s">
        <v>32</v>
      </c>
      <c r="I18" s="15" t="s">
        <v>30</v>
      </c>
      <c r="J18" s="18">
        <v>61</v>
      </c>
      <c r="K18" s="18">
        <v>99</v>
      </c>
      <c r="L18" s="15" t="s">
        <v>31</v>
      </c>
      <c r="M18" s="18">
        <v>1</v>
      </c>
      <c r="N18" s="27">
        <f>J18*K18*0.0001</f>
        <v>0.6039</v>
      </c>
      <c r="O18" s="15"/>
      <c r="P18" s="28"/>
    </row>
    <row r="19" ht="36.75" customHeight="1" spans="1:16">
      <c r="A19" s="14">
        <v>16</v>
      </c>
      <c r="B19" s="15"/>
      <c r="C19" s="15" t="s">
        <v>45</v>
      </c>
      <c r="D19" s="15"/>
      <c r="E19" s="16"/>
      <c r="F19" s="15"/>
      <c r="G19" s="16"/>
      <c r="H19" s="18" t="s">
        <v>33</v>
      </c>
      <c r="I19" s="15" t="s">
        <v>30</v>
      </c>
      <c r="J19" s="18">
        <v>73</v>
      </c>
      <c r="K19" s="18">
        <v>99</v>
      </c>
      <c r="L19" s="15" t="s">
        <v>31</v>
      </c>
      <c r="M19" s="18">
        <v>1</v>
      </c>
      <c r="N19" s="27">
        <f>J19*K19*0.0001</f>
        <v>0.7227</v>
      </c>
      <c r="O19" s="15"/>
      <c r="P19" s="28"/>
    </row>
    <row r="20" ht="36.75" customHeight="1" spans="1:16">
      <c r="A20" s="14">
        <v>17</v>
      </c>
      <c r="B20" s="15"/>
      <c r="C20" s="15" t="s">
        <v>45</v>
      </c>
      <c r="D20" s="15"/>
      <c r="E20" s="16"/>
      <c r="F20" s="15"/>
      <c r="G20" s="16"/>
      <c r="H20" s="18" t="s">
        <v>34</v>
      </c>
      <c r="I20" s="15" t="s">
        <v>30</v>
      </c>
      <c r="J20" s="18">
        <v>64.5</v>
      </c>
      <c r="K20" s="18">
        <v>73.5</v>
      </c>
      <c r="L20" s="15" t="s">
        <v>31</v>
      </c>
      <c r="M20" s="18">
        <v>1</v>
      </c>
      <c r="N20" s="27">
        <f>J20*K20*0.0001</f>
        <v>0.474075</v>
      </c>
      <c r="O20" s="15"/>
      <c r="P20" s="28"/>
    </row>
    <row r="21" ht="83.1" customHeight="1" spans="1:16">
      <c r="A21" s="14">
        <v>18</v>
      </c>
      <c r="B21" s="15"/>
      <c r="C21" s="15" t="s">
        <v>45</v>
      </c>
      <c r="D21" s="15"/>
      <c r="E21" s="16"/>
      <c r="F21" s="15" t="s">
        <v>35</v>
      </c>
      <c r="G21" s="19" t="s">
        <v>48</v>
      </c>
      <c r="H21" s="18" t="s">
        <v>35</v>
      </c>
      <c r="I21" s="18" t="s">
        <v>37</v>
      </c>
      <c r="J21" s="18">
        <v>120</v>
      </c>
      <c r="K21" s="18">
        <v>100</v>
      </c>
      <c r="L21" s="15" t="s">
        <v>31</v>
      </c>
      <c r="M21" s="18">
        <v>1</v>
      </c>
      <c r="N21" s="27">
        <f>J21*K21*M21*0.0001</f>
        <v>1.2</v>
      </c>
      <c r="O21" s="18"/>
      <c r="P21" s="28"/>
    </row>
    <row r="22" ht="36.75" customHeight="1" spans="1:16">
      <c r="A22" s="14">
        <v>19</v>
      </c>
      <c r="B22" s="15"/>
      <c r="C22" s="15" t="s">
        <v>45</v>
      </c>
      <c r="D22" s="15"/>
      <c r="E22" s="16"/>
      <c r="F22" s="17" t="s">
        <v>38</v>
      </c>
      <c r="G22" s="19" t="s">
        <v>49</v>
      </c>
      <c r="H22" s="17" t="s">
        <v>40</v>
      </c>
      <c r="I22" s="17" t="s">
        <v>41</v>
      </c>
      <c r="J22" s="17">
        <v>17.8</v>
      </c>
      <c r="K22" s="17">
        <v>5.2</v>
      </c>
      <c r="L22" s="17" t="s">
        <v>25</v>
      </c>
      <c r="M22" s="17">
        <v>12</v>
      </c>
      <c r="N22" s="17" t="s">
        <v>26</v>
      </c>
      <c r="O22" s="17"/>
      <c r="P22" s="17"/>
    </row>
    <row r="23" ht="36.75" customHeight="1" spans="1:16">
      <c r="A23" s="14">
        <v>20</v>
      </c>
      <c r="B23" s="15"/>
      <c r="C23" s="15" t="s">
        <v>45</v>
      </c>
      <c r="D23" s="15"/>
      <c r="E23" s="16"/>
      <c r="F23" s="17"/>
      <c r="G23" s="19"/>
      <c r="H23" s="17" t="s">
        <v>42</v>
      </c>
      <c r="I23" s="17" t="s">
        <v>41</v>
      </c>
      <c r="J23" s="18">
        <v>2.7</v>
      </c>
      <c r="K23" s="18">
        <v>1.8</v>
      </c>
      <c r="L23" s="17" t="s">
        <v>25</v>
      </c>
      <c r="M23" s="18">
        <v>1</v>
      </c>
      <c r="N23" s="29" t="s">
        <v>26</v>
      </c>
      <c r="O23" s="18"/>
      <c r="P23" s="30"/>
    </row>
    <row r="24" ht="36.75" customHeight="1" spans="1:16">
      <c r="A24" s="14">
        <v>21</v>
      </c>
      <c r="B24" s="15"/>
      <c r="C24" s="15" t="s">
        <v>45</v>
      </c>
      <c r="D24" s="15"/>
      <c r="E24" s="16"/>
      <c r="F24" s="17"/>
      <c r="G24" s="19"/>
      <c r="H24" s="17" t="s">
        <v>43</v>
      </c>
      <c r="I24" s="17" t="s">
        <v>41</v>
      </c>
      <c r="J24" s="18">
        <v>2.7</v>
      </c>
      <c r="K24" s="18">
        <v>1.8</v>
      </c>
      <c r="L24" s="17" t="s">
        <v>25</v>
      </c>
      <c r="M24" s="18">
        <v>12</v>
      </c>
      <c r="N24" s="29" t="s">
        <v>26</v>
      </c>
      <c r="O24" s="18"/>
      <c r="P24" s="30"/>
    </row>
    <row r="25" ht="36.75" customHeight="1" spans="1:16">
      <c r="A25" s="14">
        <v>22</v>
      </c>
      <c r="B25" s="15"/>
      <c r="C25" s="15" t="s">
        <v>45</v>
      </c>
      <c r="D25" s="15"/>
      <c r="E25" s="16"/>
      <c r="F25" s="17"/>
      <c r="G25" s="19"/>
      <c r="H25" s="17" t="s">
        <v>44</v>
      </c>
      <c r="I25" s="17" t="s">
        <v>41</v>
      </c>
      <c r="J25" s="18">
        <v>2.7</v>
      </c>
      <c r="K25" s="18">
        <v>1.8</v>
      </c>
      <c r="L25" s="17" t="s">
        <v>25</v>
      </c>
      <c r="M25" s="18">
        <v>31</v>
      </c>
      <c r="N25" s="29" t="s">
        <v>26</v>
      </c>
      <c r="O25" s="18"/>
      <c r="P25" s="30"/>
    </row>
    <row r="26" ht="36.75" customHeight="1" spans="1:16">
      <c r="A26" s="14">
        <v>23</v>
      </c>
      <c r="B26" s="15">
        <v>3</v>
      </c>
      <c r="C26" s="15" t="s">
        <v>50</v>
      </c>
      <c r="D26" s="15">
        <v>22</v>
      </c>
      <c r="E26" s="16" t="s">
        <v>51</v>
      </c>
      <c r="F26" s="15" t="s">
        <v>21</v>
      </c>
      <c r="G26" s="16" t="s">
        <v>52</v>
      </c>
      <c r="H26" s="17" t="s">
        <v>23</v>
      </c>
      <c r="I26" s="17" t="s">
        <v>24</v>
      </c>
      <c r="J26" s="17">
        <v>32</v>
      </c>
      <c r="K26" s="17">
        <v>18.5</v>
      </c>
      <c r="L26" s="17" t="s">
        <v>25</v>
      </c>
      <c r="M26" s="17">
        <v>1</v>
      </c>
      <c r="N26" s="17" t="s">
        <v>26</v>
      </c>
      <c r="O26" s="17"/>
      <c r="P26" s="17"/>
    </row>
    <row r="27" ht="36.75" customHeight="1" spans="1:16">
      <c r="A27" s="14">
        <v>24</v>
      </c>
      <c r="B27" s="15"/>
      <c r="C27" s="15" t="s">
        <v>50</v>
      </c>
      <c r="D27" s="15"/>
      <c r="E27" s="16"/>
      <c r="F27" s="15"/>
      <c r="G27" s="16"/>
      <c r="H27" s="15" t="s">
        <v>50</v>
      </c>
      <c r="I27" s="15" t="s">
        <v>27</v>
      </c>
      <c r="J27" s="15">
        <v>126</v>
      </c>
      <c r="K27" s="15">
        <v>23</v>
      </c>
      <c r="L27" s="15" t="s">
        <v>28</v>
      </c>
      <c r="M27" s="15">
        <v>1</v>
      </c>
      <c r="N27" s="27" t="s">
        <v>26</v>
      </c>
      <c r="O27" s="15"/>
      <c r="P27" s="28"/>
    </row>
    <row r="28" ht="36.75" customHeight="1" spans="1:16">
      <c r="A28" s="14">
        <v>25</v>
      </c>
      <c r="B28" s="15"/>
      <c r="C28" s="15" t="s">
        <v>50</v>
      </c>
      <c r="D28" s="15"/>
      <c r="E28" s="16"/>
      <c r="F28" s="15"/>
      <c r="G28" s="16"/>
      <c r="H28" s="15" t="s">
        <v>29</v>
      </c>
      <c r="I28" s="15" t="s">
        <v>30</v>
      </c>
      <c r="J28" s="15">
        <v>146</v>
      </c>
      <c r="K28" s="15">
        <v>88</v>
      </c>
      <c r="L28" s="15" t="s">
        <v>31</v>
      </c>
      <c r="M28" s="15">
        <v>1</v>
      </c>
      <c r="N28" s="27">
        <f>J28*K28*0.0001</f>
        <v>1.2848</v>
      </c>
      <c r="O28" s="15"/>
      <c r="P28" s="28"/>
    </row>
    <row r="29" ht="36.75" customHeight="1" spans="1:16">
      <c r="A29" s="14">
        <v>26</v>
      </c>
      <c r="B29" s="15"/>
      <c r="C29" s="15" t="s">
        <v>50</v>
      </c>
      <c r="D29" s="15"/>
      <c r="E29" s="16"/>
      <c r="F29" s="15"/>
      <c r="G29" s="16"/>
      <c r="H29" s="18" t="s">
        <v>32</v>
      </c>
      <c r="I29" s="15" t="s">
        <v>30</v>
      </c>
      <c r="J29" s="18">
        <v>61</v>
      </c>
      <c r="K29" s="18">
        <v>99</v>
      </c>
      <c r="L29" s="15" t="s">
        <v>31</v>
      </c>
      <c r="M29" s="18">
        <v>1</v>
      </c>
      <c r="N29" s="27">
        <f>J29*K29*0.0001</f>
        <v>0.6039</v>
      </c>
      <c r="O29" s="15"/>
      <c r="P29" s="28"/>
    </row>
    <row r="30" ht="36.75" customHeight="1" spans="1:16">
      <c r="A30" s="14">
        <v>27</v>
      </c>
      <c r="B30" s="15"/>
      <c r="C30" s="15" t="s">
        <v>50</v>
      </c>
      <c r="D30" s="15"/>
      <c r="E30" s="16"/>
      <c r="F30" s="15"/>
      <c r="G30" s="16"/>
      <c r="H30" s="18" t="s">
        <v>33</v>
      </c>
      <c r="I30" s="15" t="s">
        <v>30</v>
      </c>
      <c r="J30" s="18">
        <v>73</v>
      </c>
      <c r="K30" s="18">
        <v>99</v>
      </c>
      <c r="L30" s="15" t="s">
        <v>31</v>
      </c>
      <c r="M30" s="18">
        <v>1</v>
      </c>
      <c r="N30" s="27">
        <f>J30*K30*0.0001</f>
        <v>0.7227</v>
      </c>
      <c r="O30" s="15"/>
      <c r="P30" s="28"/>
    </row>
    <row r="31" ht="36.75" customHeight="1" spans="1:16">
      <c r="A31" s="14">
        <v>28</v>
      </c>
      <c r="B31" s="15"/>
      <c r="C31" s="15" t="s">
        <v>50</v>
      </c>
      <c r="D31" s="15"/>
      <c r="E31" s="16"/>
      <c r="F31" s="15"/>
      <c r="G31" s="16"/>
      <c r="H31" s="18" t="s">
        <v>34</v>
      </c>
      <c r="I31" s="15" t="s">
        <v>53</v>
      </c>
      <c r="J31" s="18">
        <v>0</v>
      </c>
      <c r="K31" s="18">
        <v>0</v>
      </c>
      <c r="L31" s="15" t="s">
        <v>31</v>
      </c>
      <c r="M31" s="18">
        <v>1</v>
      </c>
      <c r="N31" s="27">
        <f>J31*K31*0.0001</f>
        <v>0</v>
      </c>
      <c r="O31" s="15"/>
      <c r="P31" s="28"/>
    </row>
    <row r="32" ht="83.1" customHeight="1" spans="1:16">
      <c r="A32" s="14">
        <v>29</v>
      </c>
      <c r="B32" s="15"/>
      <c r="C32" s="15" t="s">
        <v>50</v>
      </c>
      <c r="D32" s="15"/>
      <c r="E32" s="16"/>
      <c r="F32" s="15" t="s">
        <v>35</v>
      </c>
      <c r="G32" s="16" t="s">
        <v>48</v>
      </c>
      <c r="H32" s="18" t="s">
        <v>35</v>
      </c>
      <c r="I32" s="18" t="s">
        <v>37</v>
      </c>
      <c r="J32" s="18">
        <v>120</v>
      </c>
      <c r="K32" s="18">
        <v>100</v>
      </c>
      <c r="L32" s="15" t="s">
        <v>31</v>
      </c>
      <c r="M32" s="18">
        <v>1</v>
      </c>
      <c r="N32" s="27">
        <f>J32*K32*M32*0.0001</f>
        <v>1.2</v>
      </c>
      <c r="O32" s="18"/>
      <c r="P32" s="28"/>
    </row>
    <row r="33" ht="36.75" customHeight="1" spans="1:16">
      <c r="A33" s="14">
        <v>30</v>
      </c>
      <c r="B33" s="15"/>
      <c r="C33" s="15" t="s">
        <v>50</v>
      </c>
      <c r="D33" s="15"/>
      <c r="E33" s="16"/>
      <c r="F33" s="15" t="s">
        <v>38</v>
      </c>
      <c r="G33" s="16" t="s">
        <v>54</v>
      </c>
      <c r="H33" s="17" t="s">
        <v>40</v>
      </c>
      <c r="I33" s="17" t="s">
        <v>41</v>
      </c>
      <c r="J33" s="17">
        <v>0</v>
      </c>
      <c r="K33" s="17">
        <v>0</v>
      </c>
      <c r="L33" s="17" t="s">
        <v>25</v>
      </c>
      <c r="M33" s="17">
        <v>0</v>
      </c>
      <c r="N33" s="17" t="s">
        <v>26</v>
      </c>
      <c r="O33" s="17"/>
      <c r="P33" s="17"/>
    </row>
    <row r="34" ht="36.75" customHeight="1" spans="1:16">
      <c r="A34" s="14">
        <v>31</v>
      </c>
      <c r="B34" s="15"/>
      <c r="C34" s="15" t="s">
        <v>50</v>
      </c>
      <c r="D34" s="15"/>
      <c r="E34" s="16"/>
      <c r="F34" s="15"/>
      <c r="G34" s="16"/>
      <c r="H34" s="17" t="s">
        <v>42</v>
      </c>
      <c r="I34" s="17" t="s">
        <v>41</v>
      </c>
      <c r="J34" s="18">
        <v>0</v>
      </c>
      <c r="K34" s="17">
        <v>0</v>
      </c>
      <c r="L34" s="17" t="s">
        <v>25</v>
      </c>
      <c r="M34" s="17">
        <v>0</v>
      </c>
      <c r="N34" s="29" t="s">
        <v>26</v>
      </c>
      <c r="O34" s="17"/>
      <c r="P34" s="30"/>
    </row>
    <row r="35" ht="36.75" customHeight="1" spans="1:16">
      <c r="A35" s="14">
        <v>32</v>
      </c>
      <c r="B35" s="15"/>
      <c r="C35" s="15" t="s">
        <v>50</v>
      </c>
      <c r="D35" s="15"/>
      <c r="E35" s="16"/>
      <c r="F35" s="15"/>
      <c r="G35" s="16"/>
      <c r="H35" s="17" t="s">
        <v>43</v>
      </c>
      <c r="I35" s="17" t="s">
        <v>41</v>
      </c>
      <c r="J35" s="18">
        <v>0</v>
      </c>
      <c r="K35" s="17">
        <v>0</v>
      </c>
      <c r="L35" s="17" t="s">
        <v>25</v>
      </c>
      <c r="M35" s="17">
        <v>0</v>
      </c>
      <c r="N35" s="29" t="s">
        <v>26</v>
      </c>
      <c r="O35" s="17"/>
      <c r="P35" s="30"/>
    </row>
    <row r="36" ht="36.75" customHeight="1" spans="1:16">
      <c r="A36" s="14">
        <v>33</v>
      </c>
      <c r="B36" s="15"/>
      <c r="C36" s="15" t="s">
        <v>50</v>
      </c>
      <c r="D36" s="15"/>
      <c r="E36" s="16"/>
      <c r="F36" s="15"/>
      <c r="G36" s="16"/>
      <c r="H36" s="17" t="s">
        <v>44</v>
      </c>
      <c r="I36" s="17" t="s">
        <v>41</v>
      </c>
      <c r="J36" s="18">
        <v>0</v>
      </c>
      <c r="K36" s="17">
        <v>0</v>
      </c>
      <c r="L36" s="17" t="s">
        <v>25</v>
      </c>
      <c r="M36" s="17">
        <v>0</v>
      </c>
      <c r="N36" s="29" t="s">
        <v>26</v>
      </c>
      <c r="O36" s="17"/>
      <c r="P36" s="30"/>
    </row>
    <row r="37" ht="36.75" customHeight="1" spans="1:16">
      <c r="A37" s="14">
        <v>34</v>
      </c>
      <c r="B37" s="15">
        <v>4</v>
      </c>
      <c r="C37" s="15" t="s">
        <v>55</v>
      </c>
      <c r="D37" s="15">
        <v>24</v>
      </c>
      <c r="E37" s="16" t="s">
        <v>56</v>
      </c>
      <c r="F37" s="15" t="s">
        <v>21</v>
      </c>
      <c r="G37" s="20" t="s">
        <v>57</v>
      </c>
      <c r="H37" s="17" t="s">
        <v>23</v>
      </c>
      <c r="I37" s="17" t="s">
        <v>24</v>
      </c>
      <c r="J37" s="17">
        <v>32</v>
      </c>
      <c r="K37" s="17">
        <v>18.5</v>
      </c>
      <c r="L37" s="17" t="s">
        <v>25</v>
      </c>
      <c r="M37" s="17">
        <v>1</v>
      </c>
      <c r="N37" s="17" t="s">
        <v>26</v>
      </c>
      <c r="O37" s="17"/>
      <c r="P37" s="17"/>
    </row>
    <row r="38" ht="36.75" customHeight="1" spans="1:16">
      <c r="A38" s="14">
        <v>35</v>
      </c>
      <c r="B38" s="15"/>
      <c r="C38" s="15" t="s">
        <v>55</v>
      </c>
      <c r="D38" s="15"/>
      <c r="E38" s="16"/>
      <c r="F38" s="15"/>
      <c r="G38" s="21"/>
      <c r="H38" s="15" t="s">
        <v>55</v>
      </c>
      <c r="I38" s="15" t="s">
        <v>27</v>
      </c>
      <c r="J38" s="15">
        <v>148</v>
      </c>
      <c r="K38" s="15">
        <v>26</v>
      </c>
      <c r="L38" s="15" t="s">
        <v>28</v>
      </c>
      <c r="M38" s="15">
        <v>1</v>
      </c>
      <c r="N38" s="27" t="s">
        <v>26</v>
      </c>
      <c r="O38" s="15"/>
      <c r="P38" s="28"/>
    </row>
    <row r="39" ht="36.75" customHeight="1" spans="1:16">
      <c r="A39" s="14">
        <v>36</v>
      </c>
      <c r="B39" s="15"/>
      <c r="C39" s="15" t="s">
        <v>55</v>
      </c>
      <c r="D39" s="15"/>
      <c r="E39" s="16"/>
      <c r="F39" s="15"/>
      <c r="G39" s="21"/>
      <c r="H39" s="15" t="s">
        <v>29</v>
      </c>
      <c r="I39" s="15" t="s">
        <v>30</v>
      </c>
      <c r="J39" s="15">
        <v>172</v>
      </c>
      <c r="K39" s="15">
        <v>100</v>
      </c>
      <c r="L39" s="15" t="s">
        <v>31</v>
      </c>
      <c r="M39" s="15">
        <v>1</v>
      </c>
      <c r="N39" s="27">
        <f>J39*K39*0.0001</f>
        <v>1.72</v>
      </c>
      <c r="O39" s="15"/>
      <c r="P39" s="28"/>
    </row>
    <row r="40" ht="36.75" customHeight="1" spans="1:16">
      <c r="A40" s="14">
        <v>37</v>
      </c>
      <c r="B40" s="15"/>
      <c r="C40" s="15" t="s">
        <v>55</v>
      </c>
      <c r="D40" s="15"/>
      <c r="E40" s="16"/>
      <c r="F40" s="15"/>
      <c r="G40" s="21"/>
      <c r="H40" s="18" t="s">
        <v>32</v>
      </c>
      <c r="I40" s="15" t="s">
        <v>30</v>
      </c>
      <c r="J40" s="18">
        <v>67</v>
      </c>
      <c r="K40" s="18">
        <v>112</v>
      </c>
      <c r="L40" s="15" t="s">
        <v>31</v>
      </c>
      <c r="M40" s="18">
        <v>1</v>
      </c>
      <c r="N40" s="27">
        <f>J40*K40*0.0001</f>
        <v>0.7504</v>
      </c>
      <c r="O40" s="15"/>
      <c r="P40" s="28"/>
    </row>
    <row r="41" ht="36.75" customHeight="1" spans="1:16">
      <c r="A41" s="14">
        <v>38</v>
      </c>
      <c r="B41" s="15"/>
      <c r="C41" s="15" t="s">
        <v>55</v>
      </c>
      <c r="D41" s="15"/>
      <c r="E41" s="16"/>
      <c r="F41" s="15"/>
      <c r="G41" s="21"/>
      <c r="H41" s="18" t="s">
        <v>33</v>
      </c>
      <c r="I41" s="15" t="s">
        <v>30</v>
      </c>
      <c r="J41" s="18">
        <v>80</v>
      </c>
      <c r="K41" s="18">
        <v>112</v>
      </c>
      <c r="L41" s="15" t="s">
        <v>31</v>
      </c>
      <c r="M41" s="18">
        <v>1</v>
      </c>
      <c r="N41" s="27">
        <f>J41*K41*0.0001</f>
        <v>0.896</v>
      </c>
      <c r="O41" s="15"/>
      <c r="P41" s="28"/>
    </row>
    <row r="42" ht="36.75" customHeight="1" spans="1:16">
      <c r="A42" s="14">
        <v>39</v>
      </c>
      <c r="B42" s="15"/>
      <c r="C42" s="15" t="s">
        <v>55</v>
      </c>
      <c r="D42" s="15"/>
      <c r="E42" s="16"/>
      <c r="F42" s="15"/>
      <c r="G42" s="22"/>
      <c r="H42" s="18" t="s">
        <v>34</v>
      </c>
      <c r="I42" s="15" t="s">
        <v>30</v>
      </c>
      <c r="J42" s="18">
        <v>64</v>
      </c>
      <c r="K42" s="18">
        <v>83.5</v>
      </c>
      <c r="L42" s="15" t="s">
        <v>31</v>
      </c>
      <c r="M42" s="18">
        <v>1</v>
      </c>
      <c r="N42" s="27">
        <f>J42*K42*0.0001</f>
        <v>0.5344</v>
      </c>
      <c r="O42" s="15"/>
      <c r="P42" s="28"/>
    </row>
    <row r="43" ht="98.25" customHeight="1" spans="1:16">
      <c r="A43" s="14">
        <v>40</v>
      </c>
      <c r="B43" s="15"/>
      <c r="C43" s="15" t="s">
        <v>55</v>
      </c>
      <c r="D43" s="15"/>
      <c r="E43" s="16"/>
      <c r="F43" s="15" t="s">
        <v>35</v>
      </c>
      <c r="G43" s="19" t="s">
        <v>58</v>
      </c>
      <c r="H43" s="18" t="s">
        <v>35</v>
      </c>
      <c r="I43" s="18" t="s">
        <v>37</v>
      </c>
      <c r="J43" s="18">
        <v>120</v>
      </c>
      <c r="K43" s="18">
        <v>100</v>
      </c>
      <c r="L43" s="15" t="s">
        <v>31</v>
      </c>
      <c r="M43" s="18">
        <v>1</v>
      </c>
      <c r="N43" s="27">
        <f>J43*K43*M43*0.0001</f>
        <v>1.2</v>
      </c>
      <c r="O43" s="18"/>
      <c r="P43" s="28"/>
    </row>
    <row r="44" ht="36.75" customHeight="1" spans="1:16">
      <c r="A44" s="14">
        <v>41</v>
      </c>
      <c r="B44" s="15"/>
      <c r="C44" s="15" t="s">
        <v>55</v>
      </c>
      <c r="D44" s="15"/>
      <c r="E44" s="16"/>
      <c r="F44" s="15" t="s">
        <v>38</v>
      </c>
      <c r="G44" s="16" t="s">
        <v>59</v>
      </c>
      <c r="H44" s="17" t="s">
        <v>40</v>
      </c>
      <c r="I44" s="17" t="s">
        <v>41</v>
      </c>
      <c r="J44" s="17">
        <v>17.8</v>
      </c>
      <c r="K44" s="17">
        <v>5.2</v>
      </c>
      <c r="L44" s="17" t="s">
        <v>25</v>
      </c>
      <c r="M44" s="17">
        <v>12</v>
      </c>
      <c r="N44" s="17" t="s">
        <v>26</v>
      </c>
      <c r="O44" s="17"/>
      <c r="P44" s="17"/>
    </row>
    <row r="45" ht="36.75" customHeight="1" spans="1:16">
      <c r="A45" s="14">
        <v>42</v>
      </c>
      <c r="B45" s="15"/>
      <c r="C45" s="15" t="s">
        <v>55</v>
      </c>
      <c r="D45" s="15"/>
      <c r="E45" s="16"/>
      <c r="F45" s="15"/>
      <c r="G45" s="16"/>
      <c r="H45" s="17" t="s">
        <v>42</v>
      </c>
      <c r="I45" s="17" t="s">
        <v>41</v>
      </c>
      <c r="J45" s="18">
        <v>2.7</v>
      </c>
      <c r="K45" s="18">
        <v>1.8</v>
      </c>
      <c r="L45" s="17" t="s">
        <v>25</v>
      </c>
      <c r="M45" s="18">
        <v>1</v>
      </c>
      <c r="N45" s="29" t="s">
        <v>26</v>
      </c>
      <c r="O45" s="18"/>
      <c r="P45" s="30"/>
    </row>
    <row r="46" ht="36.75" customHeight="1" spans="1:16">
      <c r="A46" s="14">
        <v>43</v>
      </c>
      <c r="B46" s="15"/>
      <c r="C46" s="15" t="s">
        <v>55</v>
      </c>
      <c r="D46" s="15"/>
      <c r="E46" s="16"/>
      <c r="F46" s="15"/>
      <c r="G46" s="16"/>
      <c r="H46" s="17" t="s">
        <v>43</v>
      </c>
      <c r="I46" s="17" t="s">
        <v>41</v>
      </c>
      <c r="J46" s="18">
        <v>2.7</v>
      </c>
      <c r="K46" s="18">
        <v>1.8</v>
      </c>
      <c r="L46" s="17" t="s">
        <v>25</v>
      </c>
      <c r="M46" s="18">
        <v>12</v>
      </c>
      <c r="N46" s="29" t="s">
        <v>26</v>
      </c>
      <c r="O46" s="18"/>
      <c r="P46" s="30"/>
    </row>
    <row r="47" ht="36.75" customHeight="1" spans="1:16">
      <c r="A47" s="14">
        <v>44</v>
      </c>
      <c r="B47" s="15"/>
      <c r="C47" s="15" t="s">
        <v>55</v>
      </c>
      <c r="D47" s="15"/>
      <c r="E47" s="16"/>
      <c r="F47" s="15"/>
      <c r="G47" s="16"/>
      <c r="H47" s="17" t="s">
        <v>44</v>
      </c>
      <c r="I47" s="17" t="s">
        <v>41</v>
      </c>
      <c r="J47" s="18">
        <v>2.7</v>
      </c>
      <c r="K47" s="18">
        <v>1.8</v>
      </c>
      <c r="L47" s="17" t="s">
        <v>25</v>
      </c>
      <c r="M47" s="18">
        <v>31</v>
      </c>
      <c r="N47" s="29" t="s">
        <v>26</v>
      </c>
      <c r="O47" s="18"/>
      <c r="P47" s="30"/>
    </row>
    <row r="48" ht="36.75" customHeight="1" spans="1:16">
      <c r="A48" s="14">
        <v>45</v>
      </c>
      <c r="B48" s="15">
        <v>5</v>
      </c>
      <c r="C48" s="15" t="s">
        <v>60</v>
      </c>
      <c r="D48" s="15">
        <v>35</v>
      </c>
      <c r="E48" s="16" t="s">
        <v>61</v>
      </c>
      <c r="F48" s="15" t="s">
        <v>21</v>
      </c>
      <c r="G48" s="20" t="s">
        <v>62</v>
      </c>
      <c r="H48" s="17" t="s">
        <v>23</v>
      </c>
      <c r="I48" s="17" t="s">
        <v>24</v>
      </c>
      <c r="J48" s="17">
        <v>32</v>
      </c>
      <c r="K48" s="17">
        <v>18.5</v>
      </c>
      <c r="L48" s="17" t="s">
        <v>25</v>
      </c>
      <c r="M48" s="17">
        <v>1</v>
      </c>
      <c r="N48" s="17" t="s">
        <v>26</v>
      </c>
      <c r="O48" s="17"/>
      <c r="P48" s="17"/>
    </row>
    <row r="49" ht="36.75" customHeight="1" spans="1:16">
      <c r="A49" s="14">
        <v>46</v>
      </c>
      <c r="B49" s="15"/>
      <c r="C49" s="15" t="s">
        <v>60</v>
      </c>
      <c r="D49" s="15"/>
      <c r="E49" s="16"/>
      <c r="F49" s="15"/>
      <c r="G49" s="21"/>
      <c r="H49" s="15" t="s">
        <v>60</v>
      </c>
      <c r="I49" s="15" t="s">
        <v>27</v>
      </c>
      <c r="J49" s="15">
        <v>190</v>
      </c>
      <c r="K49" s="15">
        <v>27</v>
      </c>
      <c r="L49" s="15" t="s">
        <v>28</v>
      </c>
      <c r="M49" s="15">
        <v>1</v>
      </c>
      <c r="N49" s="27" t="s">
        <v>26</v>
      </c>
      <c r="O49" s="15"/>
      <c r="P49" s="28"/>
    </row>
    <row r="50" ht="36.75" customHeight="1" spans="1:16">
      <c r="A50" s="14">
        <v>47</v>
      </c>
      <c r="B50" s="15"/>
      <c r="C50" s="15" t="s">
        <v>60</v>
      </c>
      <c r="D50" s="15"/>
      <c r="E50" s="16"/>
      <c r="F50" s="15"/>
      <c r="G50" s="21"/>
      <c r="H50" s="15" t="s">
        <v>29</v>
      </c>
      <c r="I50" s="15" t="s">
        <v>30</v>
      </c>
      <c r="J50" s="15">
        <v>236</v>
      </c>
      <c r="K50" s="15">
        <v>100</v>
      </c>
      <c r="L50" s="15" t="s">
        <v>31</v>
      </c>
      <c r="M50" s="15">
        <v>1</v>
      </c>
      <c r="N50" s="27">
        <f>J50*K50*0.0001</f>
        <v>2.36</v>
      </c>
      <c r="O50" s="15"/>
      <c r="P50" s="28"/>
    </row>
    <row r="51" ht="36.75" customHeight="1" spans="1:16">
      <c r="A51" s="14">
        <v>48</v>
      </c>
      <c r="B51" s="15"/>
      <c r="C51" s="15" t="s">
        <v>60</v>
      </c>
      <c r="D51" s="15"/>
      <c r="E51" s="16"/>
      <c r="F51" s="15"/>
      <c r="G51" s="21"/>
      <c r="H51" s="18" t="s">
        <v>32</v>
      </c>
      <c r="I51" s="15" t="s">
        <v>30</v>
      </c>
      <c r="J51" s="18">
        <v>90</v>
      </c>
      <c r="K51" s="18">
        <v>112.5</v>
      </c>
      <c r="L51" s="15" t="s">
        <v>31</v>
      </c>
      <c r="M51" s="18">
        <v>1</v>
      </c>
      <c r="N51" s="27">
        <f>J51*K51*0.0001</f>
        <v>1.0125</v>
      </c>
      <c r="O51" s="15"/>
      <c r="P51" s="28"/>
    </row>
    <row r="52" ht="36.75" customHeight="1" spans="1:16">
      <c r="A52" s="14">
        <v>49</v>
      </c>
      <c r="B52" s="15"/>
      <c r="C52" s="15" t="s">
        <v>60</v>
      </c>
      <c r="D52" s="15"/>
      <c r="E52" s="16"/>
      <c r="F52" s="15"/>
      <c r="G52" s="21"/>
      <c r="H52" s="18" t="s">
        <v>33</v>
      </c>
      <c r="I52" s="15" t="s">
        <v>30</v>
      </c>
      <c r="J52" s="18">
        <v>107.5</v>
      </c>
      <c r="K52" s="18">
        <v>112.5</v>
      </c>
      <c r="L52" s="15" t="s">
        <v>31</v>
      </c>
      <c r="M52" s="18">
        <v>1</v>
      </c>
      <c r="N52" s="27">
        <f>J52*K52*0.0001</f>
        <v>1.209375</v>
      </c>
      <c r="O52" s="15"/>
      <c r="P52" s="28"/>
    </row>
    <row r="53" ht="36.75" customHeight="1" spans="1:16">
      <c r="A53" s="14">
        <v>50</v>
      </c>
      <c r="B53" s="15"/>
      <c r="C53" s="15" t="s">
        <v>60</v>
      </c>
      <c r="D53" s="15"/>
      <c r="E53" s="16"/>
      <c r="F53" s="15"/>
      <c r="G53" s="22"/>
      <c r="H53" s="18" t="s">
        <v>34</v>
      </c>
      <c r="I53" s="15" t="s">
        <v>30</v>
      </c>
      <c r="J53" s="18">
        <v>64</v>
      </c>
      <c r="K53" s="18">
        <v>112.5</v>
      </c>
      <c r="L53" s="15" t="s">
        <v>31</v>
      </c>
      <c r="M53" s="18">
        <v>1</v>
      </c>
      <c r="N53" s="27">
        <f>J53*K53*0.0001</f>
        <v>0.72</v>
      </c>
      <c r="O53" s="15"/>
      <c r="P53" s="28"/>
    </row>
    <row r="54" ht="83.1" customHeight="1" spans="1:16">
      <c r="A54" s="14">
        <v>51</v>
      </c>
      <c r="B54" s="15"/>
      <c r="C54" s="15" t="s">
        <v>60</v>
      </c>
      <c r="D54" s="15"/>
      <c r="E54" s="16"/>
      <c r="F54" s="15" t="s">
        <v>35</v>
      </c>
      <c r="G54" s="19" t="s">
        <v>63</v>
      </c>
      <c r="H54" s="18" t="s">
        <v>35</v>
      </c>
      <c r="I54" s="18" t="s">
        <v>37</v>
      </c>
      <c r="J54" s="18">
        <v>120</v>
      </c>
      <c r="K54" s="18">
        <v>100</v>
      </c>
      <c r="L54" s="15" t="s">
        <v>31</v>
      </c>
      <c r="M54" s="18">
        <v>1</v>
      </c>
      <c r="N54" s="27">
        <f>J54*K54*M54*0.0001</f>
        <v>1.2</v>
      </c>
      <c r="O54" s="18"/>
      <c r="P54" s="28"/>
    </row>
    <row r="55" ht="36.75" customHeight="1" spans="1:16">
      <c r="A55" s="14">
        <v>52</v>
      </c>
      <c r="B55" s="15"/>
      <c r="C55" s="15" t="s">
        <v>60</v>
      </c>
      <c r="D55" s="15"/>
      <c r="E55" s="16"/>
      <c r="F55" s="15" t="s">
        <v>38</v>
      </c>
      <c r="G55" s="23" t="s">
        <v>64</v>
      </c>
      <c r="H55" s="17" t="s">
        <v>40</v>
      </c>
      <c r="I55" s="17" t="s">
        <v>41</v>
      </c>
      <c r="J55" s="17">
        <v>17.8</v>
      </c>
      <c r="K55" s="17">
        <v>5.2</v>
      </c>
      <c r="L55" s="17" t="s">
        <v>25</v>
      </c>
      <c r="M55" s="17">
        <v>12</v>
      </c>
      <c r="N55" s="17" t="s">
        <v>26</v>
      </c>
      <c r="O55" s="17"/>
      <c r="P55" s="17"/>
    </row>
    <row r="56" ht="36.75" customHeight="1" spans="1:16">
      <c r="A56" s="14">
        <v>53</v>
      </c>
      <c r="B56" s="15"/>
      <c r="C56" s="15" t="s">
        <v>60</v>
      </c>
      <c r="D56" s="15"/>
      <c r="E56" s="16"/>
      <c r="F56" s="15"/>
      <c r="G56" s="24"/>
      <c r="H56" s="17" t="s">
        <v>42</v>
      </c>
      <c r="I56" s="17" t="s">
        <v>41</v>
      </c>
      <c r="J56" s="18">
        <v>2.7</v>
      </c>
      <c r="K56" s="18">
        <v>1.8</v>
      </c>
      <c r="L56" s="17" t="s">
        <v>25</v>
      </c>
      <c r="M56" s="18">
        <v>1</v>
      </c>
      <c r="N56" s="29" t="s">
        <v>26</v>
      </c>
      <c r="O56" s="18"/>
      <c r="P56" s="30"/>
    </row>
    <row r="57" ht="36.75" customHeight="1" spans="1:16">
      <c r="A57" s="14">
        <v>54</v>
      </c>
      <c r="B57" s="15"/>
      <c r="C57" s="15" t="s">
        <v>60</v>
      </c>
      <c r="D57" s="15"/>
      <c r="E57" s="16"/>
      <c r="F57" s="15"/>
      <c r="G57" s="24"/>
      <c r="H57" s="17" t="s">
        <v>43</v>
      </c>
      <c r="I57" s="17" t="s">
        <v>41</v>
      </c>
      <c r="J57" s="18">
        <v>2.7</v>
      </c>
      <c r="K57" s="18">
        <v>1.8</v>
      </c>
      <c r="L57" s="17" t="s">
        <v>25</v>
      </c>
      <c r="M57" s="18">
        <v>12</v>
      </c>
      <c r="N57" s="29" t="s">
        <v>26</v>
      </c>
      <c r="O57" s="18"/>
      <c r="P57" s="30"/>
    </row>
    <row r="58" ht="36.75" customHeight="1" spans="1:16">
      <c r="A58" s="14">
        <v>55</v>
      </c>
      <c r="B58" s="15"/>
      <c r="C58" s="15" t="s">
        <v>60</v>
      </c>
      <c r="D58" s="15"/>
      <c r="E58" s="16"/>
      <c r="F58" s="15"/>
      <c r="G58" s="25"/>
      <c r="H58" s="17" t="s">
        <v>44</v>
      </c>
      <c r="I58" s="17" t="s">
        <v>41</v>
      </c>
      <c r="J58" s="18">
        <v>2.7</v>
      </c>
      <c r="K58" s="18">
        <v>1.8</v>
      </c>
      <c r="L58" s="17" t="s">
        <v>25</v>
      </c>
      <c r="M58" s="18">
        <v>31</v>
      </c>
      <c r="N58" s="29" t="s">
        <v>26</v>
      </c>
      <c r="O58" s="18"/>
      <c r="P58" s="30"/>
    </row>
    <row r="59" ht="36.75" customHeight="1" spans="1:16">
      <c r="A59" s="14">
        <v>56</v>
      </c>
      <c r="B59" s="15">
        <v>6</v>
      </c>
      <c r="C59" s="15" t="s">
        <v>65</v>
      </c>
      <c r="D59" s="15">
        <v>23</v>
      </c>
      <c r="E59" s="16" t="s">
        <v>66</v>
      </c>
      <c r="F59" s="15" t="s">
        <v>21</v>
      </c>
      <c r="G59" s="16" t="s">
        <v>67</v>
      </c>
      <c r="H59" s="17" t="s">
        <v>23</v>
      </c>
      <c r="I59" s="17" t="s">
        <v>24</v>
      </c>
      <c r="J59" s="17">
        <v>32</v>
      </c>
      <c r="K59" s="17">
        <v>18.5</v>
      </c>
      <c r="L59" s="17" t="s">
        <v>25</v>
      </c>
      <c r="M59" s="17">
        <v>1</v>
      </c>
      <c r="N59" s="17" t="s">
        <v>26</v>
      </c>
      <c r="O59" s="17"/>
      <c r="P59" s="17"/>
    </row>
    <row r="60" ht="36.75" customHeight="1" spans="1:16">
      <c r="A60" s="14">
        <v>57</v>
      </c>
      <c r="B60" s="15"/>
      <c r="C60" s="15" t="s">
        <v>65</v>
      </c>
      <c r="D60" s="15"/>
      <c r="E60" s="16"/>
      <c r="F60" s="15"/>
      <c r="G60" s="16"/>
      <c r="H60" s="15" t="s">
        <v>65</v>
      </c>
      <c r="I60" s="15" t="s">
        <v>27</v>
      </c>
      <c r="J60" s="15">
        <v>168</v>
      </c>
      <c r="K60" s="15">
        <v>23</v>
      </c>
      <c r="L60" s="15" t="s">
        <v>28</v>
      </c>
      <c r="M60" s="15">
        <v>1</v>
      </c>
      <c r="N60" s="27" t="s">
        <v>26</v>
      </c>
      <c r="O60" s="15"/>
      <c r="P60" s="28"/>
    </row>
    <row r="61" ht="36.75" customHeight="1" spans="1:16">
      <c r="A61" s="14">
        <v>58</v>
      </c>
      <c r="B61" s="15"/>
      <c r="C61" s="15" t="s">
        <v>65</v>
      </c>
      <c r="D61" s="15"/>
      <c r="E61" s="16"/>
      <c r="F61" s="15"/>
      <c r="G61" s="16"/>
      <c r="H61" s="15" t="s">
        <v>29</v>
      </c>
      <c r="I61" s="15" t="s">
        <v>30</v>
      </c>
      <c r="J61" s="15">
        <v>199</v>
      </c>
      <c r="K61" s="15">
        <v>88</v>
      </c>
      <c r="L61" s="15" t="s">
        <v>31</v>
      </c>
      <c r="M61" s="15">
        <v>1</v>
      </c>
      <c r="N61" s="27">
        <f>J61*K61*0.0001</f>
        <v>1.7512</v>
      </c>
      <c r="O61" s="15"/>
      <c r="P61" s="28"/>
    </row>
    <row r="62" ht="36.75" customHeight="1" spans="1:16">
      <c r="A62" s="14">
        <v>59</v>
      </c>
      <c r="B62" s="15"/>
      <c r="C62" s="15" t="s">
        <v>65</v>
      </c>
      <c r="D62" s="15"/>
      <c r="E62" s="16"/>
      <c r="F62" s="15"/>
      <c r="G62" s="16"/>
      <c r="H62" s="18" t="s">
        <v>32</v>
      </c>
      <c r="I62" s="15" t="s">
        <v>30</v>
      </c>
      <c r="J62" s="18">
        <v>79</v>
      </c>
      <c r="K62" s="18">
        <v>99</v>
      </c>
      <c r="L62" s="15" t="s">
        <v>31</v>
      </c>
      <c r="M62" s="18">
        <v>1</v>
      </c>
      <c r="N62" s="27">
        <f>J62*K62*0.0001</f>
        <v>0.7821</v>
      </c>
      <c r="O62" s="15"/>
      <c r="P62" s="28"/>
    </row>
    <row r="63" ht="36.75" customHeight="1" spans="1:16">
      <c r="A63" s="14">
        <v>60</v>
      </c>
      <c r="B63" s="15"/>
      <c r="C63" s="15" t="s">
        <v>65</v>
      </c>
      <c r="D63" s="15"/>
      <c r="E63" s="16"/>
      <c r="F63" s="15"/>
      <c r="G63" s="16"/>
      <c r="H63" s="18" t="s">
        <v>33</v>
      </c>
      <c r="I63" s="15" t="s">
        <v>30</v>
      </c>
      <c r="J63" s="18">
        <v>95</v>
      </c>
      <c r="K63" s="18">
        <v>99</v>
      </c>
      <c r="L63" s="15" t="s">
        <v>31</v>
      </c>
      <c r="M63" s="18">
        <v>1</v>
      </c>
      <c r="N63" s="27">
        <f>J63*K63*0.0001</f>
        <v>0.9405</v>
      </c>
      <c r="O63" s="15"/>
      <c r="P63" s="28"/>
    </row>
    <row r="64" ht="36.75" customHeight="1" spans="1:16">
      <c r="A64" s="14">
        <v>61</v>
      </c>
      <c r="B64" s="15"/>
      <c r="C64" s="15" t="s">
        <v>65</v>
      </c>
      <c r="D64" s="15"/>
      <c r="E64" s="16"/>
      <c r="F64" s="15"/>
      <c r="G64" s="16"/>
      <c r="H64" s="18" t="s">
        <v>34</v>
      </c>
      <c r="I64" s="15" t="s">
        <v>30</v>
      </c>
      <c r="J64" s="18">
        <v>65</v>
      </c>
      <c r="K64" s="18">
        <v>73.5</v>
      </c>
      <c r="L64" s="15" t="s">
        <v>31</v>
      </c>
      <c r="M64" s="18">
        <v>1</v>
      </c>
      <c r="N64" s="27">
        <f>J64*K64*0.0001</f>
        <v>0.47775</v>
      </c>
      <c r="O64" s="15"/>
      <c r="P64" s="28"/>
    </row>
    <row r="65" ht="83.1" customHeight="1" spans="1:16">
      <c r="A65" s="14">
        <v>62</v>
      </c>
      <c r="B65" s="15"/>
      <c r="C65" s="15" t="s">
        <v>65</v>
      </c>
      <c r="D65" s="15"/>
      <c r="E65" s="16"/>
      <c r="F65" s="15" t="s">
        <v>35</v>
      </c>
      <c r="G65" s="16" t="s">
        <v>68</v>
      </c>
      <c r="H65" s="18" t="s">
        <v>35</v>
      </c>
      <c r="I65" s="18" t="s">
        <v>37</v>
      </c>
      <c r="J65" s="18">
        <v>120</v>
      </c>
      <c r="K65" s="18">
        <v>100</v>
      </c>
      <c r="L65" s="15" t="s">
        <v>31</v>
      </c>
      <c r="M65" s="18">
        <v>1</v>
      </c>
      <c r="N65" s="27">
        <f>J65*K65*M65*0.0001</f>
        <v>1.2</v>
      </c>
      <c r="O65" s="18"/>
      <c r="P65" s="28"/>
    </row>
    <row r="66" ht="36.75" customHeight="1" spans="1:16">
      <c r="A66" s="14">
        <v>63</v>
      </c>
      <c r="B66" s="15"/>
      <c r="C66" s="15" t="s">
        <v>65</v>
      </c>
      <c r="D66" s="15"/>
      <c r="E66" s="16"/>
      <c r="F66" s="15" t="s">
        <v>38</v>
      </c>
      <c r="G66" s="16" t="s">
        <v>69</v>
      </c>
      <c r="H66" s="17" t="s">
        <v>40</v>
      </c>
      <c r="I66" s="17" t="s">
        <v>41</v>
      </c>
      <c r="J66" s="17">
        <v>17.8</v>
      </c>
      <c r="K66" s="17">
        <v>5.2</v>
      </c>
      <c r="L66" s="17" t="s">
        <v>25</v>
      </c>
      <c r="M66" s="17">
        <v>12</v>
      </c>
      <c r="N66" s="17" t="s">
        <v>26</v>
      </c>
      <c r="O66" s="17"/>
      <c r="P66" s="17"/>
    </row>
    <row r="67" ht="36.75" customHeight="1" spans="1:16">
      <c r="A67" s="14">
        <v>64</v>
      </c>
      <c r="B67" s="15"/>
      <c r="C67" s="15" t="s">
        <v>65</v>
      </c>
      <c r="D67" s="15"/>
      <c r="E67" s="16"/>
      <c r="F67" s="15"/>
      <c r="G67" s="16"/>
      <c r="H67" s="17" t="s">
        <v>42</v>
      </c>
      <c r="I67" s="17" t="s">
        <v>41</v>
      </c>
      <c r="J67" s="18">
        <v>2.7</v>
      </c>
      <c r="K67" s="18">
        <v>1.8</v>
      </c>
      <c r="L67" s="17" t="s">
        <v>25</v>
      </c>
      <c r="M67" s="18">
        <v>1</v>
      </c>
      <c r="N67" s="29" t="s">
        <v>26</v>
      </c>
      <c r="O67" s="18"/>
      <c r="P67" s="30"/>
    </row>
    <row r="68" ht="36.75" customHeight="1" spans="1:16">
      <c r="A68" s="14">
        <v>65</v>
      </c>
      <c r="B68" s="15"/>
      <c r="C68" s="15" t="s">
        <v>65</v>
      </c>
      <c r="D68" s="15"/>
      <c r="E68" s="16"/>
      <c r="F68" s="15"/>
      <c r="G68" s="16"/>
      <c r="H68" s="17" t="s">
        <v>43</v>
      </c>
      <c r="I68" s="17" t="s">
        <v>41</v>
      </c>
      <c r="J68" s="18">
        <v>2.7</v>
      </c>
      <c r="K68" s="18">
        <v>1.8</v>
      </c>
      <c r="L68" s="17" t="s">
        <v>25</v>
      </c>
      <c r="M68" s="18">
        <v>12</v>
      </c>
      <c r="N68" s="29" t="s">
        <v>26</v>
      </c>
      <c r="O68" s="18"/>
      <c r="P68" s="30"/>
    </row>
    <row r="69" ht="36.75" customHeight="1" spans="1:16">
      <c r="A69" s="14">
        <v>66</v>
      </c>
      <c r="B69" s="15"/>
      <c r="C69" s="15" t="s">
        <v>65</v>
      </c>
      <c r="D69" s="15"/>
      <c r="E69" s="16"/>
      <c r="F69" s="15"/>
      <c r="G69" s="16"/>
      <c r="H69" s="17" t="s">
        <v>44</v>
      </c>
      <c r="I69" s="17" t="s">
        <v>41</v>
      </c>
      <c r="J69" s="18">
        <v>2.7</v>
      </c>
      <c r="K69" s="18">
        <v>1.8</v>
      </c>
      <c r="L69" s="17" t="s">
        <v>25</v>
      </c>
      <c r="M69" s="18">
        <v>31</v>
      </c>
      <c r="N69" s="29" t="s">
        <v>26</v>
      </c>
      <c r="O69" s="18"/>
      <c r="P69" s="30"/>
    </row>
    <row r="70" ht="36.75" customHeight="1" spans="1:16">
      <c r="A70" s="14">
        <v>67</v>
      </c>
      <c r="B70" s="15">
        <v>7</v>
      </c>
      <c r="C70" s="15" t="s">
        <v>70</v>
      </c>
      <c r="D70" s="15">
        <v>24</v>
      </c>
      <c r="E70" s="16" t="s">
        <v>71</v>
      </c>
      <c r="F70" s="15" t="s">
        <v>21</v>
      </c>
      <c r="G70" s="16" t="s">
        <v>72</v>
      </c>
      <c r="H70" s="17" t="s">
        <v>23</v>
      </c>
      <c r="I70" s="17" t="s">
        <v>24</v>
      </c>
      <c r="J70" s="17">
        <v>32</v>
      </c>
      <c r="K70" s="17">
        <v>18.5</v>
      </c>
      <c r="L70" s="17" t="s">
        <v>25</v>
      </c>
      <c r="M70" s="17">
        <v>1</v>
      </c>
      <c r="N70" s="17" t="s">
        <v>26</v>
      </c>
      <c r="O70" s="17"/>
      <c r="P70" s="17"/>
    </row>
    <row r="71" ht="36.75" customHeight="1" spans="1:16">
      <c r="A71" s="14">
        <v>68</v>
      </c>
      <c r="B71" s="15"/>
      <c r="C71" s="15" t="s">
        <v>70</v>
      </c>
      <c r="D71" s="15"/>
      <c r="E71" s="16"/>
      <c r="F71" s="15"/>
      <c r="G71" s="16"/>
      <c r="H71" s="15" t="s">
        <v>70</v>
      </c>
      <c r="I71" s="15" t="s">
        <v>27</v>
      </c>
      <c r="J71" s="15">
        <v>126</v>
      </c>
      <c r="K71" s="15">
        <v>23</v>
      </c>
      <c r="L71" s="15" t="s">
        <v>28</v>
      </c>
      <c r="M71" s="15">
        <v>1</v>
      </c>
      <c r="N71" s="27" t="s">
        <v>26</v>
      </c>
      <c r="O71" s="15"/>
      <c r="P71" s="28"/>
    </row>
    <row r="72" ht="36.75" customHeight="1" spans="1:16">
      <c r="A72" s="14">
        <v>69</v>
      </c>
      <c r="B72" s="15"/>
      <c r="C72" s="15" t="s">
        <v>70</v>
      </c>
      <c r="D72" s="15"/>
      <c r="E72" s="16"/>
      <c r="F72" s="15"/>
      <c r="G72" s="16"/>
      <c r="H72" s="15" t="s">
        <v>29</v>
      </c>
      <c r="I72" s="15" t="s">
        <v>30</v>
      </c>
      <c r="J72" s="15">
        <v>146</v>
      </c>
      <c r="K72" s="15">
        <v>88</v>
      </c>
      <c r="L72" s="15" t="s">
        <v>31</v>
      </c>
      <c r="M72" s="15">
        <v>1</v>
      </c>
      <c r="N72" s="27">
        <f>J72*K72*0.0001</f>
        <v>1.2848</v>
      </c>
      <c r="O72" s="15"/>
      <c r="P72" s="28"/>
    </row>
    <row r="73" ht="36.75" customHeight="1" spans="1:16">
      <c r="A73" s="14">
        <v>70</v>
      </c>
      <c r="B73" s="15"/>
      <c r="C73" s="15" t="s">
        <v>70</v>
      </c>
      <c r="D73" s="15"/>
      <c r="E73" s="16"/>
      <c r="F73" s="15"/>
      <c r="G73" s="16"/>
      <c r="H73" s="18" t="s">
        <v>32</v>
      </c>
      <c r="I73" s="15" t="s">
        <v>30</v>
      </c>
      <c r="J73" s="18">
        <v>61</v>
      </c>
      <c r="K73" s="18">
        <v>99</v>
      </c>
      <c r="L73" s="15" t="s">
        <v>31</v>
      </c>
      <c r="M73" s="18">
        <v>1</v>
      </c>
      <c r="N73" s="27">
        <f>J73*K73*0.0001</f>
        <v>0.6039</v>
      </c>
      <c r="O73" s="15"/>
      <c r="P73" s="28"/>
    </row>
    <row r="74" ht="36.75" customHeight="1" spans="1:16">
      <c r="A74" s="14">
        <v>71</v>
      </c>
      <c r="B74" s="15"/>
      <c r="C74" s="15" t="s">
        <v>70</v>
      </c>
      <c r="D74" s="15"/>
      <c r="E74" s="16"/>
      <c r="F74" s="15"/>
      <c r="G74" s="16"/>
      <c r="H74" s="18" t="s">
        <v>33</v>
      </c>
      <c r="I74" s="15" t="s">
        <v>30</v>
      </c>
      <c r="J74" s="18">
        <v>73</v>
      </c>
      <c r="K74" s="18">
        <v>99</v>
      </c>
      <c r="L74" s="15" t="s">
        <v>31</v>
      </c>
      <c r="M74" s="18">
        <v>1</v>
      </c>
      <c r="N74" s="27">
        <f>J74*K74*0.0001</f>
        <v>0.7227</v>
      </c>
      <c r="O74" s="15"/>
      <c r="P74" s="28"/>
    </row>
    <row r="75" ht="36.75" customHeight="1" spans="1:16">
      <c r="A75" s="14">
        <v>72</v>
      </c>
      <c r="B75" s="15"/>
      <c r="C75" s="15" t="s">
        <v>70</v>
      </c>
      <c r="D75" s="15"/>
      <c r="E75" s="16"/>
      <c r="F75" s="15"/>
      <c r="G75" s="16"/>
      <c r="H75" s="18" t="s">
        <v>34</v>
      </c>
      <c r="I75" s="15" t="s">
        <v>73</v>
      </c>
      <c r="J75" s="18">
        <v>0</v>
      </c>
      <c r="K75" s="18">
        <v>0</v>
      </c>
      <c r="L75" s="15" t="s">
        <v>31</v>
      </c>
      <c r="M75" s="18">
        <v>1</v>
      </c>
      <c r="N75" s="27">
        <f>J75*K75*0.0001</f>
        <v>0</v>
      </c>
      <c r="O75" s="15"/>
      <c r="P75" s="28"/>
    </row>
    <row r="76" ht="96" customHeight="1" spans="1:16">
      <c r="A76" s="14">
        <v>73</v>
      </c>
      <c r="B76" s="15"/>
      <c r="C76" s="15" t="s">
        <v>70</v>
      </c>
      <c r="D76" s="15"/>
      <c r="E76" s="16"/>
      <c r="F76" s="15" t="s">
        <v>35</v>
      </c>
      <c r="G76" s="16" t="s">
        <v>74</v>
      </c>
      <c r="H76" s="18" t="s">
        <v>35</v>
      </c>
      <c r="I76" s="18" t="s">
        <v>37</v>
      </c>
      <c r="J76" s="18">
        <v>120</v>
      </c>
      <c r="K76" s="18">
        <v>100</v>
      </c>
      <c r="L76" s="15" t="s">
        <v>31</v>
      </c>
      <c r="M76" s="18">
        <v>1</v>
      </c>
      <c r="N76" s="27">
        <f>J76*K76*M76*0.0001</f>
        <v>1.2</v>
      </c>
      <c r="O76" s="18"/>
      <c r="P76" s="28"/>
    </row>
    <row r="77" ht="36.75" customHeight="1" spans="1:16">
      <c r="A77" s="14">
        <v>74</v>
      </c>
      <c r="B77" s="15"/>
      <c r="C77" s="15" t="s">
        <v>70</v>
      </c>
      <c r="D77" s="15"/>
      <c r="E77" s="16"/>
      <c r="F77" s="15" t="s">
        <v>38</v>
      </c>
      <c r="G77" s="16" t="s">
        <v>75</v>
      </c>
      <c r="H77" s="17" t="s">
        <v>40</v>
      </c>
      <c r="I77" s="17" t="s">
        <v>41</v>
      </c>
      <c r="J77" s="17">
        <v>17.8</v>
      </c>
      <c r="K77" s="17">
        <v>5.2</v>
      </c>
      <c r="L77" s="17" t="s">
        <v>25</v>
      </c>
      <c r="M77" s="17">
        <v>12</v>
      </c>
      <c r="N77" s="17" t="s">
        <v>26</v>
      </c>
      <c r="O77" s="17"/>
      <c r="P77" s="17"/>
    </row>
    <row r="78" ht="36.75" customHeight="1" spans="1:16">
      <c r="A78" s="14">
        <v>75</v>
      </c>
      <c r="B78" s="15"/>
      <c r="C78" s="15" t="s">
        <v>70</v>
      </c>
      <c r="D78" s="15"/>
      <c r="E78" s="16"/>
      <c r="F78" s="15"/>
      <c r="G78" s="16"/>
      <c r="H78" s="17" t="s">
        <v>42</v>
      </c>
      <c r="I78" s="17" t="s">
        <v>41</v>
      </c>
      <c r="J78" s="18">
        <v>2.7</v>
      </c>
      <c r="K78" s="18">
        <v>1.8</v>
      </c>
      <c r="L78" s="17" t="s">
        <v>25</v>
      </c>
      <c r="M78" s="18">
        <v>1</v>
      </c>
      <c r="N78" s="29" t="s">
        <v>26</v>
      </c>
      <c r="O78" s="18"/>
      <c r="P78" s="30"/>
    </row>
    <row r="79" ht="36.75" customHeight="1" spans="1:16">
      <c r="A79" s="14">
        <v>76</v>
      </c>
      <c r="B79" s="15"/>
      <c r="C79" s="15" t="s">
        <v>70</v>
      </c>
      <c r="D79" s="15"/>
      <c r="E79" s="16"/>
      <c r="F79" s="15"/>
      <c r="G79" s="16"/>
      <c r="H79" s="17" t="s">
        <v>43</v>
      </c>
      <c r="I79" s="17" t="s">
        <v>41</v>
      </c>
      <c r="J79" s="18">
        <v>2.7</v>
      </c>
      <c r="K79" s="18">
        <v>1.8</v>
      </c>
      <c r="L79" s="17" t="s">
        <v>25</v>
      </c>
      <c r="M79" s="18">
        <v>12</v>
      </c>
      <c r="N79" s="29" t="s">
        <v>26</v>
      </c>
      <c r="O79" s="18"/>
      <c r="P79" s="30"/>
    </row>
    <row r="80" ht="36.75" customHeight="1" spans="1:16">
      <c r="A80" s="14">
        <v>77</v>
      </c>
      <c r="B80" s="15"/>
      <c r="C80" s="15" t="s">
        <v>70</v>
      </c>
      <c r="D80" s="15"/>
      <c r="E80" s="16"/>
      <c r="F80" s="15"/>
      <c r="G80" s="16"/>
      <c r="H80" s="17" t="s">
        <v>44</v>
      </c>
      <c r="I80" s="17" t="s">
        <v>41</v>
      </c>
      <c r="J80" s="18">
        <v>2.7</v>
      </c>
      <c r="K80" s="18">
        <v>1.8</v>
      </c>
      <c r="L80" s="17" t="s">
        <v>25</v>
      </c>
      <c r="M80" s="18">
        <v>31</v>
      </c>
      <c r="N80" s="29" t="s">
        <v>26</v>
      </c>
      <c r="O80" s="18"/>
      <c r="P80" s="30"/>
    </row>
    <row r="81" ht="36.75" customHeight="1" spans="1:16">
      <c r="A81" s="14">
        <v>78</v>
      </c>
      <c r="B81" s="15">
        <v>8</v>
      </c>
      <c r="C81" s="15" t="s">
        <v>76</v>
      </c>
      <c r="D81" s="15">
        <v>14</v>
      </c>
      <c r="E81" s="16" t="s">
        <v>77</v>
      </c>
      <c r="F81" s="15" t="s">
        <v>21</v>
      </c>
      <c r="G81" s="16" t="s">
        <v>78</v>
      </c>
      <c r="H81" s="17" t="s">
        <v>23</v>
      </c>
      <c r="I81" s="17" t="s">
        <v>24</v>
      </c>
      <c r="J81" s="17">
        <v>32</v>
      </c>
      <c r="K81" s="17">
        <v>18.5</v>
      </c>
      <c r="L81" s="17" t="s">
        <v>25</v>
      </c>
      <c r="M81" s="17">
        <v>1</v>
      </c>
      <c r="N81" s="17" t="s">
        <v>26</v>
      </c>
      <c r="O81" s="17"/>
      <c r="P81" s="17"/>
    </row>
    <row r="82" ht="36.75" customHeight="1" spans="1:16">
      <c r="A82" s="14">
        <v>79</v>
      </c>
      <c r="B82" s="15"/>
      <c r="C82" s="15" t="s">
        <v>76</v>
      </c>
      <c r="D82" s="15"/>
      <c r="E82" s="16"/>
      <c r="F82" s="15"/>
      <c r="G82" s="16"/>
      <c r="H82" s="15" t="s">
        <v>76</v>
      </c>
      <c r="I82" s="15" t="s">
        <v>27</v>
      </c>
      <c r="J82" s="15">
        <v>110</v>
      </c>
      <c r="K82" s="15">
        <v>26</v>
      </c>
      <c r="L82" s="15" t="s">
        <v>28</v>
      </c>
      <c r="M82" s="15">
        <v>1</v>
      </c>
      <c r="N82" s="27" t="s">
        <v>26</v>
      </c>
      <c r="O82" s="15"/>
      <c r="P82" s="28"/>
    </row>
    <row r="83" ht="36.75" customHeight="1" spans="1:16">
      <c r="A83" s="14">
        <v>80</v>
      </c>
      <c r="B83" s="15"/>
      <c r="C83" s="15" t="s">
        <v>76</v>
      </c>
      <c r="D83" s="15"/>
      <c r="E83" s="16"/>
      <c r="F83" s="15"/>
      <c r="G83" s="16"/>
      <c r="H83" s="15" t="s">
        <v>29</v>
      </c>
      <c r="I83" s="15" t="s">
        <v>30</v>
      </c>
      <c r="J83" s="15">
        <v>231</v>
      </c>
      <c r="K83" s="15">
        <v>115</v>
      </c>
      <c r="L83" s="15" t="s">
        <v>31</v>
      </c>
      <c r="M83" s="15">
        <v>1</v>
      </c>
      <c r="N83" s="27">
        <f>J83*K83*0.0001</f>
        <v>2.6565</v>
      </c>
      <c r="O83" s="15"/>
      <c r="P83" s="28"/>
    </row>
    <row r="84" ht="36.75" customHeight="1" spans="1:16">
      <c r="A84" s="14">
        <v>81</v>
      </c>
      <c r="B84" s="15"/>
      <c r="C84" s="15" t="s">
        <v>76</v>
      </c>
      <c r="D84" s="15"/>
      <c r="E84" s="16"/>
      <c r="F84" s="15"/>
      <c r="G84" s="16"/>
      <c r="H84" s="18" t="s">
        <v>32</v>
      </c>
      <c r="I84" s="15" t="s">
        <v>30</v>
      </c>
      <c r="J84" s="18">
        <v>124</v>
      </c>
      <c r="K84" s="18">
        <v>130</v>
      </c>
      <c r="L84" s="15" t="s">
        <v>31</v>
      </c>
      <c r="M84" s="18">
        <v>1</v>
      </c>
      <c r="N84" s="27">
        <f>J84*K84*0.0001</f>
        <v>1.612</v>
      </c>
      <c r="O84" s="15"/>
      <c r="P84" s="28"/>
    </row>
    <row r="85" ht="36.75" customHeight="1" spans="1:16">
      <c r="A85" s="14">
        <v>82</v>
      </c>
      <c r="B85" s="15"/>
      <c r="C85" s="15" t="s">
        <v>76</v>
      </c>
      <c r="D85" s="15"/>
      <c r="E85" s="16"/>
      <c r="F85" s="15"/>
      <c r="G85" s="16"/>
      <c r="H85" s="18" t="s">
        <v>33</v>
      </c>
      <c r="I85" s="15" t="s">
        <v>30</v>
      </c>
      <c r="J85" s="18">
        <v>149</v>
      </c>
      <c r="K85" s="18">
        <v>130</v>
      </c>
      <c r="L85" s="15" t="s">
        <v>31</v>
      </c>
      <c r="M85" s="18">
        <v>1</v>
      </c>
      <c r="N85" s="27">
        <f>J85*K85*0.0001</f>
        <v>1.937</v>
      </c>
      <c r="O85" s="15"/>
      <c r="P85" s="28"/>
    </row>
    <row r="86" ht="36.75" customHeight="1" spans="1:16">
      <c r="A86" s="14">
        <v>83</v>
      </c>
      <c r="B86" s="15"/>
      <c r="C86" s="15" t="s">
        <v>76</v>
      </c>
      <c r="D86" s="15"/>
      <c r="E86" s="16"/>
      <c r="F86" s="15"/>
      <c r="G86" s="16"/>
      <c r="H86" s="18" t="s">
        <v>34</v>
      </c>
      <c r="I86" s="15" t="s">
        <v>30</v>
      </c>
      <c r="J86" s="18">
        <v>83</v>
      </c>
      <c r="K86" s="18">
        <v>43</v>
      </c>
      <c r="L86" s="15" t="s">
        <v>31</v>
      </c>
      <c r="M86" s="18">
        <v>1</v>
      </c>
      <c r="N86" s="27">
        <f>J86*K86*0.0001</f>
        <v>0.3569</v>
      </c>
      <c r="O86" s="15"/>
      <c r="P86" s="28"/>
    </row>
    <row r="87" ht="83.1" customHeight="1" spans="1:16">
      <c r="A87" s="14">
        <v>84</v>
      </c>
      <c r="B87" s="15"/>
      <c r="C87" s="15" t="s">
        <v>76</v>
      </c>
      <c r="D87" s="15"/>
      <c r="E87" s="16"/>
      <c r="F87" s="15" t="s">
        <v>35</v>
      </c>
      <c r="G87" s="16" t="s">
        <v>79</v>
      </c>
      <c r="H87" s="18" t="s">
        <v>35</v>
      </c>
      <c r="I87" s="18" t="s">
        <v>37</v>
      </c>
      <c r="J87" s="18">
        <v>120</v>
      </c>
      <c r="K87" s="18">
        <v>100</v>
      </c>
      <c r="L87" s="15" t="s">
        <v>31</v>
      </c>
      <c r="M87" s="18">
        <v>1</v>
      </c>
      <c r="N87" s="27">
        <f>J87*K87*M87*0.0001</f>
        <v>1.2</v>
      </c>
      <c r="O87" s="18"/>
      <c r="P87" s="28"/>
    </row>
    <row r="88" ht="36.75" customHeight="1" spans="1:16">
      <c r="A88" s="14">
        <v>85</v>
      </c>
      <c r="B88" s="15"/>
      <c r="C88" s="15" t="s">
        <v>76</v>
      </c>
      <c r="D88" s="15"/>
      <c r="E88" s="16"/>
      <c r="F88" s="15" t="s">
        <v>38</v>
      </c>
      <c r="G88" s="16" t="s">
        <v>80</v>
      </c>
      <c r="H88" s="17" t="s">
        <v>40</v>
      </c>
      <c r="I88" s="17" t="s">
        <v>41</v>
      </c>
      <c r="J88" s="17">
        <v>17.8</v>
      </c>
      <c r="K88" s="17">
        <v>5.2</v>
      </c>
      <c r="L88" s="17" t="s">
        <v>25</v>
      </c>
      <c r="M88" s="17">
        <v>12</v>
      </c>
      <c r="N88" s="17" t="s">
        <v>26</v>
      </c>
      <c r="O88" s="17"/>
      <c r="P88" s="17"/>
    </row>
    <row r="89" ht="36.75" customHeight="1" spans="1:16">
      <c r="A89" s="14">
        <v>86</v>
      </c>
      <c r="B89" s="15"/>
      <c r="C89" s="15" t="s">
        <v>76</v>
      </c>
      <c r="D89" s="15"/>
      <c r="E89" s="16"/>
      <c r="F89" s="15"/>
      <c r="G89" s="16"/>
      <c r="H89" s="17" t="s">
        <v>42</v>
      </c>
      <c r="I89" s="17" t="s">
        <v>41</v>
      </c>
      <c r="J89" s="18">
        <v>2.7</v>
      </c>
      <c r="K89" s="18">
        <v>1.8</v>
      </c>
      <c r="L89" s="17" t="s">
        <v>25</v>
      </c>
      <c r="M89" s="18">
        <v>1</v>
      </c>
      <c r="N89" s="29" t="s">
        <v>26</v>
      </c>
      <c r="O89" s="18"/>
      <c r="P89" s="30"/>
    </row>
    <row r="90" ht="36.75" customHeight="1" spans="1:16">
      <c r="A90" s="14">
        <v>87</v>
      </c>
      <c r="B90" s="15"/>
      <c r="C90" s="15" t="s">
        <v>76</v>
      </c>
      <c r="D90" s="15"/>
      <c r="E90" s="16"/>
      <c r="F90" s="15"/>
      <c r="G90" s="16"/>
      <c r="H90" s="17" t="s">
        <v>43</v>
      </c>
      <c r="I90" s="17" t="s">
        <v>41</v>
      </c>
      <c r="J90" s="18">
        <v>2.7</v>
      </c>
      <c r="K90" s="18">
        <v>1.8</v>
      </c>
      <c r="L90" s="17" t="s">
        <v>25</v>
      </c>
      <c r="M90" s="18">
        <v>12</v>
      </c>
      <c r="N90" s="29" t="s">
        <v>26</v>
      </c>
      <c r="O90" s="18"/>
      <c r="P90" s="30"/>
    </row>
    <row r="91" ht="36.75" customHeight="1" spans="1:16">
      <c r="A91" s="14">
        <v>88</v>
      </c>
      <c r="B91" s="15"/>
      <c r="C91" s="15" t="s">
        <v>76</v>
      </c>
      <c r="D91" s="15"/>
      <c r="E91" s="16"/>
      <c r="F91" s="15"/>
      <c r="G91" s="16"/>
      <c r="H91" s="17" t="s">
        <v>44</v>
      </c>
      <c r="I91" s="17" t="s">
        <v>41</v>
      </c>
      <c r="J91" s="18">
        <v>2.7</v>
      </c>
      <c r="K91" s="18">
        <v>1.8</v>
      </c>
      <c r="L91" s="17" t="s">
        <v>25</v>
      </c>
      <c r="M91" s="18">
        <v>31</v>
      </c>
      <c r="N91" s="29" t="s">
        <v>26</v>
      </c>
      <c r="O91" s="18"/>
      <c r="P91" s="30"/>
    </row>
    <row r="92" ht="36.75" customHeight="1" spans="1:16">
      <c r="A92" s="14">
        <v>309</v>
      </c>
      <c r="B92" s="15">
        <v>9</v>
      </c>
      <c r="C92" s="15" t="s">
        <v>81</v>
      </c>
      <c r="D92" s="15">
        <v>15</v>
      </c>
      <c r="E92" s="16" t="s">
        <v>82</v>
      </c>
      <c r="F92" s="15" t="s">
        <v>21</v>
      </c>
      <c r="G92" s="16" t="s">
        <v>83</v>
      </c>
      <c r="H92" s="17" t="s">
        <v>23</v>
      </c>
      <c r="I92" s="17" t="s">
        <v>24</v>
      </c>
      <c r="J92" s="17">
        <v>32</v>
      </c>
      <c r="K92" s="17">
        <v>18.5</v>
      </c>
      <c r="L92" s="17" t="s">
        <v>25</v>
      </c>
      <c r="M92" s="17">
        <v>1</v>
      </c>
      <c r="N92" s="17" t="s">
        <v>26</v>
      </c>
      <c r="O92" s="17"/>
      <c r="P92" s="17"/>
    </row>
    <row r="93" ht="36.75" customHeight="1" spans="1:16">
      <c r="A93" s="14">
        <v>310</v>
      </c>
      <c r="B93" s="15"/>
      <c r="C93" s="15" t="s">
        <v>81</v>
      </c>
      <c r="D93" s="15"/>
      <c r="E93" s="16"/>
      <c r="F93" s="15"/>
      <c r="G93" s="16"/>
      <c r="H93" s="15" t="s">
        <v>81</v>
      </c>
      <c r="I93" s="15" t="s">
        <v>27</v>
      </c>
      <c r="J93" s="15">
        <v>130</v>
      </c>
      <c r="K93" s="15">
        <v>18</v>
      </c>
      <c r="L93" s="15" t="s">
        <v>28</v>
      </c>
      <c r="M93" s="15">
        <v>1</v>
      </c>
      <c r="N93" s="27" t="s">
        <v>26</v>
      </c>
      <c r="O93" s="15"/>
      <c r="P93" s="28"/>
    </row>
    <row r="94" ht="36.75" customHeight="1" spans="1:16">
      <c r="A94" s="14">
        <v>311</v>
      </c>
      <c r="B94" s="15"/>
      <c r="C94" s="15" t="s">
        <v>81</v>
      </c>
      <c r="D94" s="15"/>
      <c r="E94" s="16"/>
      <c r="F94" s="15"/>
      <c r="G94" s="16"/>
      <c r="H94" s="15" t="s">
        <v>29</v>
      </c>
      <c r="I94" s="15" t="s">
        <v>30</v>
      </c>
      <c r="J94" s="15">
        <v>152.5</v>
      </c>
      <c r="K94" s="15">
        <v>67.5</v>
      </c>
      <c r="L94" s="15" t="s">
        <v>31</v>
      </c>
      <c r="M94" s="15">
        <v>1</v>
      </c>
      <c r="N94" s="27">
        <f>J94*K94*0.0001</f>
        <v>1.029375</v>
      </c>
      <c r="O94" s="15"/>
      <c r="P94" s="28"/>
    </row>
    <row r="95" ht="36.75" customHeight="1" spans="1:16">
      <c r="A95" s="14">
        <v>312</v>
      </c>
      <c r="B95" s="15"/>
      <c r="C95" s="15" t="s">
        <v>81</v>
      </c>
      <c r="D95" s="15"/>
      <c r="E95" s="16"/>
      <c r="F95" s="15"/>
      <c r="G95" s="16"/>
      <c r="H95" s="18" t="s">
        <v>32</v>
      </c>
      <c r="I95" s="15" t="s">
        <v>30</v>
      </c>
      <c r="J95" s="15">
        <v>60.5</v>
      </c>
      <c r="K95" s="15">
        <v>76</v>
      </c>
      <c r="L95" s="15" t="s">
        <v>31</v>
      </c>
      <c r="M95" s="18">
        <v>1</v>
      </c>
      <c r="N95" s="27">
        <f>J95*K95*0.0001</f>
        <v>0.4598</v>
      </c>
      <c r="O95" s="15"/>
      <c r="P95" s="28"/>
    </row>
    <row r="96" ht="36.75" customHeight="1" spans="1:16">
      <c r="A96" s="14">
        <v>313</v>
      </c>
      <c r="B96" s="15"/>
      <c r="C96" s="15" t="s">
        <v>81</v>
      </c>
      <c r="D96" s="15"/>
      <c r="E96" s="16"/>
      <c r="F96" s="15"/>
      <c r="G96" s="16"/>
      <c r="H96" s="18" t="s">
        <v>33</v>
      </c>
      <c r="I96" s="15" t="s">
        <v>30</v>
      </c>
      <c r="J96" s="15">
        <v>73</v>
      </c>
      <c r="K96" s="15">
        <v>76</v>
      </c>
      <c r="L96" s="15" t="s">
        <v>31</v>
      </c>
      <c r="M96" s="18">
        <v>1</v>
      </c>
      <c r="N96" s="27">
        <f>J96*K96*0.0001</f>
        <v>0.5548</v>
      </c>
      <c r="O96" s="15"/>
      <c r="P96" s="28"/>
    </row>
    <row r="97" ht="36.75" customHeight="1" spans="1:16">
      <c r="A97" s="14">
        <v>314</v>
      </c>
      <c r="B97" s="15"/>
      <c r="C97" s="15" t="s">
        <v>81</v>
      </c>
      <c r="D97" s="15"/>
      <c r="E97" s="16"/>
      <c r="F97" s="15"/>
      <c r="G97" s="16"/>
      <c r="H97" s="18" t="s">
        <v>34</v>
      </c>
      <c r="I97" s="15" t="s">
        <v>30</v>
      </c>
      <c r="J97" s="18">
        <v>80</v>
      </c>
      <c r="K97" s="18">
        <v>41.5</v>
      </c>
      <c r="L97" s="15" t="s">
        <v>31</v>
      </c>
      <c r="M97" s="18">
        <v>1</v>
      </c>
      <c r="N97" s="27">
        <f>J97*K97*0.0001</f>
        <v>0.332</v>
      </c>
      <c r="O97" s="15"/>
      <c r="P97" s="28"/>
    </row>
    <row r="98" ht="83.1" customHeight="1" spans="1:16">
      <c r="A98" s="14">
        <v>315</v>
      </c>
      <c r="B98" s="15"/>
      <c r="C98" s="15" t="s">
        <v>81</v>
      </c>
      <c r="D98" s="15"/>
      <c r="E98" s="16"/>
      <c r="F98" s="15" t="s">
        <v>35</v>
      </c>
      <c r="G98" s="16" t="s">
        <v>84</v>
      </c>
      <c r="H98" s="18" t="s">
        <v>35</v>
      </c>
      <c r="I98" s="18" t="s">
        <v>37</v>
      </c>
      <c r="J98" s="18">
        <v>120</v>
      </c>
      <c r="K98" s="18">
        <v>100</v>
      </c>
      <c r="L98" s="15" t="s">
        <v>31</v>
      </c>
      <c r="M98" s="18">
        <v>1</v>
      </c>
      <c r="N98" s="27">
        <f>J98*K98*M98*0.0001</f>
        <v>1.2</v>
      </c>
      <c r="O98" s="18"/>
      <c r="P98" s="28"/>
    </row>
    <row r="99" ht="36.75" customHeight="1" spans="1:16">
      <c r="A99" s="14">
        <v>316</v>
      </c>
      <c r="B99" s="15"/>
      <c r="C99" s="15" t="s">
        <v>81</v>
      </c>
      <c r="D99" s="15"/>
      <c r="E99" s="16"/>
      <c r="F99" s="15" t="s">
        <v>38</v>
      </c>
      <c r="G99" s="16" t="s">
        <v>85</v>
      </c>
      <c r="H99" s="17" t="s">
        <v>40</v>
      </c>
      <c r="I99" s="17" t="s">
        <v>41</v>
      </c>
      <c r="J99" s="17">
        <v>17.8</v>
      </c>
      <c r="K99" s="17">
        <v>5.2</v>
      </c>
      <c r="L99" s="17" t="s">
        <v>25</v>
      </c>
      <c r="M99" s="17">
        <v>12</v>
      </c>
      <c r="N99" s="17" t="s">
        <v>26</v>
      </c>
      <c r="O99" s="17"/>
      <c r="P99" s="17"/>
    </row>
    <row r="100" ht="36.75" customHeight="1" spans="1:16">
      <c r="A100" s="14">
        <v>317</v>
      </c>
      <c r="B100" s="15"/>
      <c r="C100" s="15" t="s">
        <v>81</v>
      </c>
      <c r="D100" s="15"/>
      <c r="E100" s="16"/>
      <c r="F100" s="15"/>
      <c r="G100" s="16"/>
      <c r="H100" s="17" t="s">
        <v>42</v>
      </c>
      <c r="I100" s="17" t="s">
        <v>41</v>
      </c>
      <c r="J100" s="18">
        <v>2.7</v>
      </c>
      <c r="K100" s="18">
        <v>1.8</v>
      </c>
      <c r="L100" s="17" t="s">
        <v>25</v>
      </c>
      <c r="M100" s="18">
        <v>1</v>
      </c>
      <c r="N100" s="29" t="s">
        <v>26</v>
      </c>
      <c r="O100" s="18"/>
      <c r="P100" s="30"/>
    </row>
    <row r="101" ht="36.75" customHeight="1" spans="1:16">
      <c r="A101" s="14">
        <v>318</v>
      </c>
      <c r="B101" s="15"/>
      <c r="C101" s="15" t="s">
        <v>81</v>
      </c>
      <c r="D101" s="15"/>
      <c r="E101" s="16"/>
      <c r="F101" s="15"/>
      <c r="G101" s="16"/>
      <c r="H101" s="17" t="s">
        <v>43</v>
      </c>
      <c r="I101" s="17" t="s">
        <v>41</v>
      </c>
      <c r="J101" s="18">
        <v>2.7</v>
      </c>
      <c r="K101" s="18">
        <v>1.8</v>
      </c>
      <c r="L101" s="17" t="s">
        <v>25</v>
      </c>
      <c r="M101" s="18">
        <v>12</v>
      </c>
      <c r="N101" s="29" t="s">
        <v>26</v>
      </c>
      <c r="O101" s="18"/>
      <c r="P101" s="30"/>
    </row>
    <row r="102" ht="36.75" customHeight="1" spans="1:16">
      <c r="A102" s="14">
        <v>319</v>
      </c>
      <c r="B102" s="15"/>
      <c r="C102" s="15" t="s">
        <v>81</v>
      </c>
      <c r="D102" s="15"/>
      <c r="E102" s="16"/>
      <c r="F102" s="15"/>
      <c r="G102" s="16"/>
      <c r="H102" s="17" t="s">
        <v>44</v>
      </c>
      <c r="I102" s="17" t="s">
        <v>41</v>
      </c>
      <c r="J102" s="18">
        <v>2.7</v>
      </c>
      <c r="K102" s="18">
        <v>1.8</v>
      </c>
      <c r="L102" s="17" t="s">
        <v>25</v>
      </c>
      <c r="M102" s="18">
        <v>31</v>
      </c>
      <c r="N102" s="29" t="s">
        <v>26</v>
      </c>
      <c r="O102" s="18"/>
      <c r="P102" s="30"/>
    </row>
    <row r="103" ht="36.75" customHeight="1" spans="1:16">
      <c r="A103" s="14">
        <v>452</v>
      </c>
      <c r="B103" s="15">
        <v>10</v>
      </c>
      <c r="C103" s="15" t="s">
        <v>86</v>
      </c>
      <c r="D103" s="15">
        <v>11</v>
      </c>
      <c r="E103" s="16" t="s">
        <v>87</v>
      </c>
      <c r="F103" s="31" t="s">
        <v>21</v>
      </c>
      <c r="G103" s="20" t="s">
        <v>88</v>
      </c>
      <c r="H103" s="17" t="s">
        <v>23</v>
      </c>
      <c r="I103" s="17" t="s">
        <v>24</v>
      </c>
      <c r="J103" s="17">
        <v>32</v>
      </c>
      <c r="K103" s="17">
        <v>18.5</v>
      </c>
      <c r="L103" s="17" t="s">
        <v>25</v>
      </c>
      <c r="M103" s="17">
        <v>1</v>
      </c>
      <c r="N103" s="17" t="s">
        <v>26</v>
      </c>
      <c r="O103" s="17"/>
      <c r="P103" s="17"/>
    </row>
    <row r="104" ht="93" customHeight="1" spans="1:16">
      <c r="A104" s="14">
        <v>453</v>
      </c>
      <c r="B104" s="15"/>
      <c r="C104" s="15" t="s">
        <v>86</v>
      </c>
      <c r="D104" s="15"/>
      <c r="E104" s="16"/>
      <c r="F104" s="32"/>
      <c r="G104" s="21"/>
      <c r="H104" s="15" t="s">
        <v>89</v>
      </c>
      <c r="I104" s="15" t="s">
        <v>90</v>
      </c>
      <c r="J104" s="15">
        <v>400</v>
      </c>
      <c r="K104" s="15">
        <v>120</v>
      </c>
      <c r="L104" s="15" t="s">
        <v>31</v>
      </c>
      <c r="M104" s="15">
        <v>1</v>
      </c>
      <c r="N104" s="27">
        <f>J104*K104*M104*0.0001</f>
        <v>4.8</v>
      </c>
      <c r="O104" s="15"/>
      <c r="P104" s="28"/>
    </row>
    <row r="105" ht="93" customHeight="1" spans="1:16">
      <c r="A105" s="14">
        <v>454</v>
      </c>
      <c r="B105" s="15"/>
      <c r="C105" s="15" t="s">
        <v>86</v>
      </c>
      <c r="D105" s="15"/>
      <c r="E105" s="16"/>
      <c r="F105" s="33"/>
      <c r="G105" s="22"/>
      <c r="H105" s="15" t="s">
        <v>91</v>
      </c>
      <c r="I105" s="15" t="s">
        <v>90</v>
      </c>
      <c r="J105" s="15">
        <v>200</v>
      </c>
      <c r="K105" s="15">
        <v>126</v>
      </c>
      <c r="L105" s="15" t="s">
        <v>31</v>
      </c>
      <c r="M105" s="15">
        <v>1</v>
      </c>
      <c r="N105" s="27">
        <f>J105*K105*M105*0.0001</f>
        <v>2.52</v>
      </c>
      <c r="O105" s="15"/>
      <c r="P105" s="28"/>
    </row>
    <row r="106" ht="83.1" customHeight="1" spans="1:16">
      <c r="A106" s="14">
        <v>455</v>
      </c>
      <c r="B106" s="15"/>
      <c r="C106" s="15" t="s">
        <v>86</v>
      </c>
      <c r="D106" s="15"/>
      <c r="E106" s="16"/>
      <c r="F106" s="15" t="s">
        <v>35</v>
      </c>
      <c r="G106" s="16" t="s">
        <v>92</v>
      </c>
      <c r="H106" s="18" t="s">
        <v>35</v>
      </c>
      <c r="I106" s="17" t="s">
        <v>37</v>
      </c>
      <c r="J106" s="18">
        <v>120</v>
      </c>
      <c r="K106" s="18">
        <v>100</v>
      </c>
      <c r="L106" s="15" t="s">
        <v>25</v>
      </c>
      <c r="M106" s="18">
        <v>1</v>
      </c>
      <c r="N106" s="27">
        <f>J106*K106*M106*0.0001</f>
        <v>1.2</v>
      </c>
      <c r="O106" s="18"/>
      <c r="P106" s="30"/>
    </row>
    <row r="107" ht="90" customHeight="1" spans="1:16">
      <c r="A107" s="14">
        <v>456</v>
      </c>
      <c r="B107" s="15"/>
      <c r="C107" s="15" t="s">
        <v>86</v>
      </c>
      <c r="D107" s="15"/>
      <c r="E107" s="16"/>
      <c r="F107" s="31" t="s">
        <v>38</v>
      </c>
      <c r="G107" s="20" t="s">
        <v>93</v>
      </c>
      <c r="H107" s="18" t="s">
        <v>94</v>
      </c>
      <c r="I107" s="18" t="s">
        <v>95</v>
      </c>
      <c r="J107" s="18">
        <v>72</v>
      </c>
      <c r="K107" s="18">
        <v>115</v>
      </c>
      <c r="L107" s="15" t="s">
        <v>25</v>
      </c>
      <c r="M107" s="18">
        <v>1</v>
      </c>
      <c r="N107" s="27" t="s">
        <v>26</v>
      </c>
      <c r="O107" s="18"/>
      <c r="P107" s="28"/>
    </row>
    <row r="108" ht="36.75" customHeight="1" spans="1:16">
      <c r="A108" s="14">
        <v>457</v>
      </c>
      <c r="B108" s="15"/>
      <c r="C108" s="15" t="s">
        <v>86</v>
      </c>
      <c r="D108" s="15"/>
      <c r="E108" s="16"/>
      <c r="F108" s="32"/>
      <c r="G108" s="21"/>
      <c r="H108" s="17" t="s">
        <v>40</v>
      </c>
      <c r="I108" s="17" t="s">
        <v>41</v>
      </c>
      <c r="J108" s="17">
        <v>17.8</v>
      </c>
      <c r="K108" s="17">
        <v>5.2</v>
      </c>
      <c r="L108" s="17" t="s">
        <v>25</v>
      </c>
      <c r="M108" s="17">
        <v>12</v>
      </c>
      <c r="N108" s="17" t="s">
        <v>26</v>
      </c>
      <c r="O108" s="17"/>
      <c r="P108" s="17"/>
    </row>
    <row r="109" ht="36.75" customHeight="1" spans="1:16">
      <c r="A109" s="14">
        <v>458</v>
      </c>
      <c r="B109" s="15"/>
      <c r="C109" s="15" t="s">
        <v>86</v>
      </c>
      <c r="D109" s="15"/>
      <c r="E109" s="16"/>
      <c r="F109" s="32"/>
      <c r="G109" s="21"/>
      <c r="H109" s="17" t="s">
        <v>42</v>
      </c>
      <c r="I109" s="17" t="s">
        <v>41</v>
      </c>
      <c r="J109" s="18">
        <v>2.7</v>
      </c>
      <c r="K109" s="18">
        <v>1.8</v>
      </c>
      <c r="L109" s="17" t="s">
        <v>25</v>
      </c>
      <c r="M109" s="18">
        <v>1</v>
      </c>
      <c r="N109" s="29" t="s">
        <v>26</v>
      </c>
      <c r="O109" s="18"/>
      <c r="P109" s="30"/>
    </row>
    <row r="110" ht="36.75" customHeight="1" spans="1:16">
      <c r="A110" s="14">
        <v>459</v>
      </c>
      <c r="B110" s="15"/>
      <c r="C110" s="15" t="s">
        <v>86</v>
      </c>
      <c r="D110" s="15"/>
      <c r="E110" s="16"/>
      <c r="F110" s="32"/>
      <c r="G110" s="21"/>
      <c r="H110" s="17" t="s">
        <v>43</v>
      </c>
      <c r="I110" s="17" t="s">
        <v>41</v>
      </c>
      <c r="J110" s="18">
        <v>2.7</v>
      </c>
      <c r="K110" s="18">
        <v>1.8</v>
      </c>
      <c r="L110" s="17" t="s">
        <v>25</v>
      </c>
      <c r="M110" s="18">
        <v>12</v>
      </c>
      <c r="N110" s="29" t="s">
        <v>26</v>
      </c>
      <c r="O110" s="18"/>
      <c r="P110" s="30"/>
    </row>
    <row r="111" ht="36.75" customHeight="1" spans="1:16">
      <c r="A111" s="14">
        <v>460</v>
      </c>
      <c r="B111" s="15"/>
      <c r="C111" s="15" t="s">
        <v>86</v>
      </c>
      <c r="D111" s="15"/>
      <c r="E111" s="16"/>
      <c r="F111" s="33"/>
      <c r="G111" s="22"/>
      <c r="H111" s="17" t="s">
        <v>44</v>
      </c>
      <c r="I111" s="17" t="s">
        <v>41</v>
      </c>
      <c r="J111" s="18">
        <v>2.7</v>
      </c>
      <c r="K111" s="18">
        <v>1.8</v>
      </c>
      <c r="L111" s="17" t="s">
        <v>25</v>
      </c>
      <c r="M111" s="18">
        <v>31</v>
      </c>
      <c r="N111" s="29" t="s">
        <v>26</v>
      </c>
      <c r="O111" s="18"/>
      <c r="P111" s="30"/>
    </row>
    <row r="112" ht="36.75" customHeight="1" spans="1:16">
      <c r="A112" s="14">
        <v>404</v>
      </c>
      <c r="B112" s="15">
        <v>11</v>
      </c>
      <c r="C112" s="15" t="s">
        <v>96</v>
      </c>
      <c r="D112" s="15">
        <v>14</v>
      </c>
      <c r="E112" s="16" t="s">
        <v>97</v>
      </c>
      <c r="F112" s="31" t="s">
        <v>21</v>
      </c>
      <c r="G112" s="20" t="s">
        <v>98</v>
      </c>
      <c r="H112" s="17" t="s">
        <v>23</v>
      </c>
      <c r="I112" s="17" t="s">
        <v>24</v>
      </c>
      <c r="J112" s="17">
        <v>32</v>
      </c>
      <c r="K112" s="17">
        <v>18.5</v>
      </c>
      <c r="L112" s="17" t="s">
        <v>25</v>
      </c>
      <c r="M112" s="17">
        <v>1</v>
      </c>
      <c r="N112" s="17" t="s">
        <v>26</v>
      </c>
      <c r="O112" s="17"/>
      <c r="P112" s="17"/>
    </row>
    <row r="113" ht="36.75" customHeight="1" spans="1:16">
      <c r="A113" s="14">
        <v>405</v>
      </c>
      <c r="B113" s="15"/>
      <c r="C113" s="15" t="s">
        <v>96</v>
      </c>
      <c r="D113" s="15"/>
      <c r="E113" s="16"/>
      <c r="F113" s="32"/>
      <c r="G113" s="21"/>
      <c r="H113" s="15" t="s">
        <v>96</v>
      </c>
      <c r="I113" s="15" t="s">
        <v>27</v>
      </c>
      <c r="J113" s="15">
        <v>91</v>
      </c>
      <c r="K113" s="15">
        <v>14</v>
      </c>
      <c r="L113" s="15" t="s">
        <v>28</v>
      </c>
      <c r="M113" s="15">
        <v>1</v>
      </c>
      <c r="N113" s="27" t="s">
        <v>26</v>
      </c>
      <c r="O113" s="15"/>
      <c r="P113" s="28"/>
    </row>
    <row r="114" ht="36.75" customHeight="1" spans="1:16">
      <c r="A114" s="14">
        <v>406</v>
      </c>
      <c r="B114" s="15"/>
      <c r="C114" s="15" t="s">
        <v>96</v>
      </c>
      <c r="D114" s="15"/>
      <c r="E114" s="16"/>
      <c r="F114" s="32"/>
      <c r="G114" s="21"/>
      <c r="H114" s="15" t="s">
        <v>29</v>
      </c>
      <c r="I114" s="15" t="s">
        <v>30</v>
      </c>
      <c r="J114" s="15">
        <v>124</v>
      </c>
      <c r="K114" s="15">
        <v>77</v>
      </c>
      <c r="L114" s="15" t="s">
        <v>31</v>
      </c>
      <c r="M114" s="15">
        <v>1</v>
      </c>
      <c r="N114" s="27">
        <f>J114*K114*0.0001</f>
        <v>0.9548</v>
      </c>
      <c r="O114" s="15"/>
      <c r="P114" s="28"/>
    </row>
    <row r="115" ht="36.75" customHeight="1" spans="1:16">
      <c r="A115" s="14">
        <v>407</v>
      </c>
      <c r="B115" s="15"/>
      <c r="C115" s="15" t="s">
        <v>96</v>
      </c>
      <c r="D115" s="15"/>
      <c r="E115" s="16"/>
      <c r="F115" s="32"/>
      <c r="G115" s="21"/>
      <c r="H115" s="18" t="s">
        <v>32</v>
      </c>
      <c r="I115" s="15" t="s">
        <v>30</v>
      </c>
      <c r="J115" s="15">
        <v>63.5</v>
      </c>
      <c r="K115" s="15">
        <v>40.5</v>
      </c>
      <c r="L115" s="15" t="s">
        <v>31</v>
      </c>
      <c r="M115" s="18">
        <v>1</v>
      </c>
      <c r="N115" s="27">
        <f>J115*K115*0.0001</f>
        <v>0.257175</v>
      </c>
      <c r="O115" s="15"/>
      <c r="P115" s="28"/>
    </row>
    <row r="116" ht="36.75" customHeight="1" spans="1:16">
      <c r="A116" s="14">
        <v>408</v>
      </c>
      <c r="B116" s="15"/>
      <c r="C116" s="15" t="s">
        <v>96</v>
      </c>
      <c r="D116" s="15"/>
      <c r="E116" s="16"/>
      <c r="F116" s="32"/>
      <c r="G116" s="21"/>
      <c r="H116" s="18" t="s">
        <v>33</v>
      </c>
      <c r="I116" s="15" t="s">
        <v>30</v>
      </c>
      <c r="J116" s="15">
        <v>63.5</v>
      </c>
      <c r="K116" s="15">
        <v>40.5</v>
      </c>
      <c r="L116" s="15" t="s">
        <v>31</v>
      </c>
      <c r="M116" s="18">
        <v>1</v>
      </c>
      <c r="N116" s="27">
        <f>J116*K116*0.0001</f>
        <v>0.257175</v>
      </c>
      <c r="O116" s="15"/>
      <c r="P116" s="28"/>
    </row>
    <row r="117" ht="36.75" customHeight="1" spans="1:16">
      <c r="A117" s="14">
        <v>409</v>
      </c>
      <c r="B117" s="15"/>
      <c r="C117" s="15" t="s">
        <v>96</v>
      </c>
      <c r="D117" s="15"/>
      <c r="E117" s="16"/>
      <c r="F117" s="33"/>
      <c r="G117" s="22"/>
      <c r="H117" s="18" t="s">
        <v>34</v>
      </c>
      <c r="I117" s="15" t="s">
        <v>30</v>
      </c>
      <c r="J117" s="18">
        <v>80</v>
      </c>
      <c r="K117" s="18">
        <v>41.5</v>
      </c>
      <c r="L117" s="15" t="s">
        <v>31</v>
      </c>
      <c r="M117" s="18">
        <v>1</v>
      </c>
      <c r="N117" s="27">
        <f>J117*K117*0.0001</f>
        <v>0.332</v>
      </c>
      <c r="O117" s="15"/>
      <c r="P117" s="28"/>
    </row>
    <row r="118" ht="90.75" customHeight="1" spans="1:16">
      <c r="A118" s="14">
        <v>410</v>
      </c>
      <c r="B118" s="15"/>
      <c r="C118" s="15" t="s">
        <v>96</v>
      </c>
      <c r="D118" s="15"/>
      <c r="E118" s="16"/>
      <c r="F118" s="15" t="s">
        <v>35</v>
      </c>
      <c r="G118" s="16" t="s">
        <v>99</v>
      </c>
      <c r="H118" s="18" t="s">
        <v>35</v>
      </c>
      <c r="I118" s="18" t="s">
        <v>37</v>
      </c>
      <c r="J118" s="18">
        <v>120</v>
      </c>
      <c r="K118" s="18">
        <v>100</v>
      </c>
      <c r="L118" s="15" t="s">
        <v>31</v>
      </c>
      <c r="M118" s="18">
        <v>1</v>
      </c>
      <c r="N118" s="27">
        <f>J118*K118*M118*0.0001</f>
        <v>1.2</v>
      </c>
      <c r="O118" s="18"/>
      <c r="P118" s="28"/>
    </row>
    <row r="119" ht="36.75" customHeight="1" spans="1:16">
      <c r="A119" s="14">
        <v>411</v>
      </c>
      <c r="B119" s="15"/>
      <c r="C119" s="15" t="s">
        <v>96</v>
      </c>
      <c r="D119" s="15"/>
      <c r="E119" s="16"/>
      <c r="F119" s="31" t="s">
        <v>38</v>
      </c>
      <c r="G119" s="20" t="s">
        <v>100</v>
      </c>
      <c r="H119" s="17" t="s">
        <v>40</v>
      </c>
      <c r="I119" s="17" t="s">
        <v>41</v>
      </c>
      <c r="J119" s="17">
        <v>17.8</v>
      </c>
      <c r="K119" s="17">
        <v>5.2</v>
      </c>
      <c r="L119" s="17" t="s">
        <v>25</v>
      </c>
      <c r="M119" s="17">
        <v>12</v>
      </c>
      <c r="N119" s="17" t="s">
        <v>26</v>
      </c>
      <c r="O119" s="17"/>
      <c r="P119" s="17"/>
    </row>
    <row r="120" ht="36.75" customHeight="1" spans="1:16">
      <c r="A120" s="14">
        <v>412</v>
      </c>
      <c r="B120" s="15"/>
      <c r="C120" s="15" t="s">
        <v>96</v>
      </c>
      <c r="D120" s="15"/>
      <c r="E120" s="16"/>
      <c r="F120" s="32"/>
      <c r="G120" s="21"/>
      <c r="H120" s="17" t="s">
        <v>42</v>
      </c>
      <c r="I120" s="17" t="s">
        <v>41</v>
      </c>
      <c r="J120" s="18">
        <v>2.7</v>
      </c>
      <c r="K120" s="18">
        <v>1.8</v>
      </c>
      <c r="L120" s="17" t="s">
        <v>25</v>
      </c>
      <c r="M120" s="18">
        <v>1</v>
      </c>
      <c r="N120" s="29" t="s">
        <v>26</v>
      </c>
      <c r="O120" s="18"/>
      <c r="P120" s="30"/>
    </row>
    <row r="121" ht="36.75" customHeight="1" spans="1:16">
      <c r="A121" s="14">
        <v>413</v>
      </c>
      <c r="B121" s="15"/>
      <c r="C121" s="15" t="s">
        <v>96</v>
      </c>
      <c r="D121" s="15"/>
      <c r="E121" s="16"/>
      <c r="F121" s="32"/>
      <c r="G121" s="21"/>
      <c r="H121" s="17" t="s">
        <v>43</v>
      </c>
      <c r="I121" s="17" t="s">
        <v>41</v>
      </c>
      <c r="J121" s="18">
        <v>2.7</v>
      </c>
      <c r="K121" s="18">
        <v>1.8</v>
      </c>
      <c r="L121" s="17" t="s">
        <v>25</v>
      </c>
      <c r="M121" s="18">
        <v>12</v>
      </c>
      <c r="N121" s="29" t="s">
        <v>26</v>
      </c>
      <c r="O121" s="18"/>
      <c r="P121" s="30"/>
    </row>
    <row r="122" ht="36.75" customHeight="1" spans="1:16">
      <c r="A122" s="14">
        <v>414</v>
      </c>
      <c r="B122" s="15"/>
      <c r="C122" s="15" t="s">
        <v>96</v>
      </c>
      <c r="D122" s="15"/>
      <c r="E122" s="16"/>
      <c r="F122" s="33"/>
      <c r="G122" s="22"/>
      <c r="H122" s="17" t="s">
        <v>44</v>
      </c>
      <c r="I122" s="17" t="s">
        <v>41</v>
      </c>
      <c r="J122" s="18">
        <v>2.7</v>
      </c>
      <c r="K122" s="18">
        <v>1.8</v>
      </c>
      <c r="L122" s="17" t="s">
        <v>25</v>
      </c>
      <c r="M122" s="18">
        <v>31</v>
      </c>
      <c r="N122" s="29" t="s">
        <v>26</v>
      </c>
      <c r="O122" s="18"/>
      <c r="P122" s="30"/>
    </row>
    <row r="123" ht="36.75" customHeight="1" spans="1:16">
      <c r="A123" s="14">
        <v>382</v>
      </c>
      <c r="B123" s="15">
        <v>12</v>
      </c>
      <c r="C123" s="15" t="s">
        <v>101</v>
      </c>
      <c r="D123" s="15">
        <v>9</v>
      </c>
      <c r="E123" s="16" t="s">
        <v>102</v>
      </c>
      <c r="F123" s="31" t="s">
        <v>21</v>
      </c>
      <c r="G123" s="20" t="s">
        <v>103</v>
      </c>
      <c r="H123" s="17" t="s">
        <v>23</v>
      </c>
      <c r="I123" s="17" t="s">
        <v>24</v>
      </c>
      <c r="J123" s="17">
        <v>32</v>
      </c>
      <c r="K123" s="17">
        <v>18.5</v>
      </c>
      <c r="L123" s="17" t="s">
        <v>25</v>
      </c>
      <c r="M123" s="17">
        <v>1</v>
      </c>
      <c r="N123" s="17" t="s">
        <v>26</v>
      </c>
      <c r="O123" s="17"/>
      <c r="P123" s="17"/>
    </row>
    <row r="124" ht="36.75" customHeight="1" spans="1:16">
      <c r="A124" s="14">
        <v>383</v>
      </c>
      <c r="B124" s="15"/>
      <c r="C124" s="15" t="s">
        <v>101</v>
      </c>
      <c r="D124" s="15"/>
      <c r="E124" s="16"/>
      <c r="F124" s="32"/>
      <c r="G124" s="21"/>
      <c r="H124" s="15" t="s">
        <v>101</v>
      </c>
      <c r="I124" s="15" t="s">
        <v>27</v>
      </c>
      <c r="J124" s="15">
        <v>140</v>
      </c>
      <c r="K124" s="15">
        <v>21</v>
      </c>
      <c r="L124" s="15" t="s">
        <v>28</v>
      </c>
      <c r="M124" s="15">
        <v>1</v>
      </c>
      <c r="N124" s="27" t="s">
        <v>26</v>
      </c>
      <c r="O124" s="15"/>
      <c r="P124" s="28"/>
    </row>
    <row r="125" ht="36.75" customHeight="1" spans="1:16">
      <c r="A125" s="14">
        <v>384</v>
      </c>
      <c r="B125" s="15"/>
      <c r="C125" s="15" t="s">
        <v>101</v>
      </c>
      <c r="D125" s="15"/>
      <c r="E125" s="16"/>
      <c r="F125" s="32"/>
      <c r="G125" s="21"/>
      <c r="H125" s="15" t="s">
        <v>29</v>
      </c>
      <c r="I125" s="15" t="s">
        <v>30</v>
      </c>
      <c r="J125" s="15">
        <v>189</v>
      </c>
      <c r="K125" s="15">
        <v>117</v>
      </c>
      <c r="L125" s="15" t="s">
        <v>31</v>
      </c>
      <c r="M125" s="15">
        <v>1</v>
      </c>
      <c r="N125" s="27">
        <f>J125*K125*0.0001</f>
        <v>2.2113</v>
      </c>
      <c r="O125" s="15"/>
      <c r="P125" s="28"/>
    </row>
    <row r="126" ht="36.75" customHeight="1" spans="1:16">
      <c r="A126" s="14">
        <v>385</v>
      </c>
      <c r="B126" s="15"/>
      <c r="C126" s="15" t="s">
        <v>101</v>
      </c>
      <c r="D126" s="15"/>
      <c r="E126" s="16"/>
      <c r="F126" s="32"/>
      <c r="G126" s="21"/>
      <c r="H126" s="18" t="s">
        <v>32</v>
      </c>
      <c r="I126" s="15" t="s">
        <v>30</v>
      </c>
      <c r="J126" s="15">
        <v>96.5</v>
      </c>
      <c r="K126" s="15">
        <v>62</v>
      </c>
      <c r="L126" s="15" t="s">
        <v>31</v>
      </c>
      <c r="M126" s="18">
        <v>1</v>
      </c>
      <c r="N126" s="27">
        <f>J126*K126*0.0001</f>
        <v>0.5983</v>
      </c>
      <c r="O126" s="15"/>
      <c r="P126" s="28"/>
    </row>
    <row r="127" ht="36.75" customHeight="1" spans="1:16">
      <c r="A127" s="14">
        <v>386</v>
      </c>
      <c r="B127" s="15"/>
      <c r="C127" s="15" t="s">
        <v>101</v>
      </c>
      <c r="D127" s="15"/>
      <c r="E127" s="16"/>
      <c r="F127" s="32"/>
      <c r="G127" s="21"/>
      <c r="H127" s="18" t="s">
        <v>33</v>
      </c>
      <c r="I127" s="15" t="s">
        <v>30</v>
      </c>
      <c r="J127" s="15">
        <v>96.5</v>
      </c>
      <c r="K127" s="15">
        <v>62</v>
      </c>
      <c r="L127" s="15" t="s">
        <v>31</v>
      </c>
      <c r="M127" s="18">
        <v>1</v>
      </c>
      <c r="N127" s="27">
        <f>J127*K127*0.0001</f>
        <v>0.5983</v>
      </c>
      <c r="O127" s="15"/>
      <c r="P127" s="28"/>
    </row>
    <row r="128" ht="36.75" customHeight="1" spans="1:16">
      <c r="A128" s="14">
        <v>387</v>
      </c>
      <c r="B128" s="15"/>
      <c r="C128" s="15" t="s">
        <v>101</v>
      </c>
      <c r="D128" s="15"/>
      <c r="E128" s="16"/>
      <c r="F128" s="33"/>
      <c r="G128" s="22"/>
      <c r="H128" s="18" t="s">
        <v>34</v>
      </c>
      <c r="I128" s="15" t="s">
        <v>30</v>
      </c>
      <c r="J128" s="18">
        <v>80</v>
      </c>
      <c r="K128" s="18">
        <v>41.5</v>
      </c>
      <c r="L128" s="15" t="s">
        <v>31</v>
      </c>
      <c r="M128" s="18">
        <v>1</v>
      </c>
      <c r="N128" s="27">
        <f>J128*K128*0.0001</f>
        <v>0.332</v>
      </c>
      <c r="O128" s="15"/>
      <c r="P128" s="28"/>
    </row>
    <row r="129" ht="101.25" customHeight="1" spans="1:16">
      <c r="A129" s="14">
        <v>388</v>
      </c>
      <c r="B129" s="15"/>
      <c r="C129" s="15" t="s">
        <v>101</v>
      </c>
      <c r="D129" s="15"/>
      <c r="E129" s="16"/>
      <c r="F129" s="31" t="s">
        <v>35</v>
      </c>
      <c r="G129" s="19" t="s">
        <v>104</v>
      </c>
      <c r="H129" s="18" t="s">
        <v>105</v>
      </c>
      <c r="I129" s="18" t="s">
        <v>106</v>
      </c>
      <c r="J129" s="18">
        <v>110</v>
      </c>
      <c r="K129" s="18">
        <v>100</v>
      </c>
      <c r="L129" s="15" t="s">
        <v>31</v>
      </c>
      <c r="M129" s="18">
        <v>2</v>
      </c>
      <c r="N129" s="27">
        <f>J129*K129*M129*0.0001</f>
        <v>2.2</v>
      </c>
      <c r="O129" s="18"/>
      <c r="P129" s="28"/>
    </row>
    <row r="130" ht="73.5" customHeight="1" spans="1:16">
      <c r="A130" s="14"/>
      <c r="B130" s="15"/>
      <c r="C130" s="15"/>
      <c r="D130" s="15"/>
      <c r="E130" s="16"/>
      <c r="F130" s="31" t="s">
        <v>38</v>
      </c>
      <c r="G130" s="23" t="s">
        <v>107</v>
      </c>
      <c r="H130" s="17" t="s">
        <v>108</v>
      </c>
      <c r="I130" s="18" t="s">
        <v>95</v>
      </c>
      <c r="J130" s="18">
        <v>72</v>
      </c>
      <c r="K130" s="18">
        <v>115</v>
      </c>
      <c r="L130" s="15" t="s">
        <v>25</v>
      </c>
      <c r="M130" s="18">
        <v>1</v>
      </c>
      <c r="N130" s="27" t="s">
        <v>26</v>
      </c>
      <c r="O130" s="18"/>
      <c r="P130" s="28"/>
    </row>
    <row r="131" ht="36.75" customHeight="1" spans="1:16">
      <c r="A131" s="14">
        <v>389</v>
      </c>
      <c r="B131" s="15"/>
      <c r="C131" s="15" t="s">
        <v>101</v>
      </c>
      <c r="D131" s="15"/>
      <c r="E131" s="16"/>
      <c r="F131" s="32"/>
      <c r="G131" s="24"/>
      <c r="H131" s="17" t="s">
        <v>40</v>
      </c>
      <c r="I131" s="17" t="s">
        <v>41</v>
      </c>
      <c r="J131" s="17">
        <v>17.8</v>
      </c>
      <c r="K131" s="17">
        <v>5.2</v>
      </c>
      <c r="L131" s="17" t="s">
        <v>25</v>
      </c>
      <c r="M131" s="17">
        <v>24</v>
      </c>
      <c r="N131" s="17" t="s">
        <v>26</v>
      </c>
      <c r="O131" s="17"/>
      <c r="P131" s="17"/>
    </row>
    <row r="132" ht="36.75" customHeight="1" spans="1:16">
      <c r="A132" s="14">
        <v>390</v>
      </c>
      <c r="B132" s="15"/>
      <c r="C132" s="15" t="s">
        <v>101</v>
      </c>
      <c r="D132" s="15"/>
      <c r="E132" s="16"/>
      <c r="F132" s="32"/>
      <c r="G132" s="24"/>
      <c r="H132" s="17" t="s">
        <v>42</v>
      </c>
      <c r="I132" s="17" t="s">
        <v>41</v>
      </c>
      <c r="J132" s="18">
        <v>2.7</v>
      </c>
      <c r="K132" s="18">
        <v>1.8</v>
      </c>
      <c r="L132" s="17" t="s">
        <v>25</v>
      </c>
      <c r="M132" s="18">
        <v>2</v>
      </c>
      <c r="N132" s="29" t="s">
        <v>26</v>
      </c>
      <c r="O132" s="18"/>
      <c r="P132" s="30"/>
    </row>
    <row r="133" ht="36.75" customHeight="1" spans="1:16">
      <c r="A133" s="14">
        <v>391</v>
      </c>
      <c r="B133" s="15"/>
      <c r="C133" s="15" t="s">
        <v>101</v>
      </c>
      <c r="D133" s="15"/>
      <c r="E133" s="16"/>
      <c r="F133" s="32"/>
      <c r="G133" s="24"/>
      <c r="H133" s="17" t="s">
        <v>43</v>
      </c>
      <c r="I133" s="17" t="s">
        <v>41</v>
      </c>
      <c r="J133" s="18">
        <v>2.7</v>
      </c>
      <c r="K133" s="18">
        <v>1.8</v>
      </c>
      <c r="L133" s="17" t="s">
        <v>25</v>
      </c>
      <c r="M133" s="18">
        <v>24</v>
      </c>
      <c r="N133" s="29" t="s">
        <v>26</v>
      </c>
      <c r="O133" s="18"/>
      <c r="P133" s="30"/>
    </row>
    <row r="134" ht="36.75" customHeight="1" spans="1:16">
      <c r="A134" s="14">
        <v>392</v>
      </c>
      <c r="B134" s="15"/>
      <c r="C134" s="15" t="s">
        <v>101</v>
      </c>
      <c r="D134" s="15"/>
      <c r="E134" s="16"/>
      <c r="F134" s="33"/>
      <c r="G134" s="25"/>
      <c r="H134" s="17" t="s">
        <v>44</v>
      </c>
      <c r="I134" s="17" t="s">
        <v>41</v>
      </c>
      <c r="J134" s="18">
        <v>2.7</v>
      </c>
      <c r="K134" s="18">
        <v>1.8</v>
      </c>
      <c r="L134" s="17" t="s">
        <v>25</v>
      </c>
      <c r="M134" s="18">
        <v>62</v>
      </c>
      <c r="N134" s="29" t="s">
        <v>26</v>
      </c>
      <c r="O134" s="18"/>
      <c r="P134" s="30"/>
    </row>
    <row r="135" ht="36.75" customHeight="1" spans="1:16">
      <c r="A135" s="14">
        <v>393</v>
      </c>
      <c r="B135" s="15">
        <v>13</v>
      </c>
      <c r="C135" s="15" t="s">
        <v>109</v>
      </c>
      <c r="D135" s="15">
        <v>18</v>
      </c>
      <c r="E135" s="16" t="s">
        <v>110</v>
      </c>
      <c r="F135" s="31" t="s">
        <v>21</v>
      </c>
      <c r="G135" s="20" t="s">
        <v>111</v>
      </c>
      <c r="H135" s="17" t="s">
        <v>23</v>
      </c>
      <c r="I135" s="17" t="s">
        <v>24</v>
      </c>
      <c r="J135" s="17">
        <v>32</v>
      </c>
      <c r="K135" s="17">
        <v>18.5</v>
      </c>
      <c r="L135" s="17" t="s">
        <v>25</v>
      </c>
      <c r="M135" s="17">
        <v>1</v>
      </c>
      <c r="N135" s="17" t="s">
        <v>26</v>
      </c>
      <c r="O135" s="17"/>
      <c r="P135" s="17"/>
    </row>
    <row r="136" ht="36.75" customHeight="1" spans="1:16">
      <c r="A136" s="14">
        <v>394</v>
      </c>
      <c r="B136" s="15"/>
      <c r="C136" s="15" t="s">
        <v>109</v>
      </c>
      <c r="D136" s="15"/>
      <c r="E136" s="16"/>
      <c r="F136" s="32"/>
      <c r="G136" s="21"/>
      <c r="H136" s="15" t="s">
        <v>109</v>
      </c>
      <c r="I136" s="15" t="s">
        <v>27</v>
      </c>
      <c r="J136" s="15">
        <v>130</v>
      </c>
      <c r="K136" s="15">
        <v>18</v>
      </c>
      <c r="L136" s="15" t="s">
        <v>28</v>
      </c>
      <c r="M136" s="15">
        <v>1</v>
      </c>
      <c r="N136" s="27" t="s">
        <v>26</v>
      </c>
      <c r="O136" s="15"/>
      <c r="P136" s="28"/>
    </row>
    <row r="137" ht="36.75" customHeight="1" spans="1:16">
      <c r="A137" s="14">
        <v>395</v>
      </c>
      <c r="B137" s="15"/>
      <c r="C137" s="15" t="s">
        <v>109</v>
      </c>
      <c r="D137" s="15"/>
      <c r="E137" s="16"/>
      <c r="F137" s="32"/>
      <c r="G137" s="21"/>
      <c r="H137" s="15" t="s">
        <v>29</v>
      </c>
      <c r="I137" s="15" t="s">
        <v>30</v>
      </c>
      <c r="J137" s="15">
        <v>153</v>
      </c>
      <c r="K137" s="15">
        <v>67.5</v>
      </c>
      <c r="L137" s="15" t="s">
        <v>31</v>
      </c>
      <c r="M137" s="15">
        <v>1</v>
      </c>
      <c r="N137" s="27">
        <f>J137*K137*0.0001</f>
        <v>1.03275</v>
      </c>
      <c r="O137" s="15"/>
      <c r="P137" s="28"/>
    </row>
    <row r="138" ht="36.75" customHeight="1" spans="1:16">
      <c r="A138" s="14">
        <v>396</v>
      </c>
      <c r="B138" s="15"/>
      <c r="C138" s="15" t="s">
        <v>109</v>
      </c>
      <c r="D138" s="15"/>
      <c r="E138" s="16"/>
      <c r="F138" s="32"/>
      <c r="G138" s="21"/>
      <c r="H138" s="18" t="s">
        <v>32</v>
      </c>
      <c r="I138" s="15" t="s">
        <v>30</v>
      </c>
      <c r="J138" s="15">
        <v>60.5</v>
      </c>
      <c r="K138" s="15">
        <v>76</v>
      </c>
      <c r="L138" s="15" t="s">
        <v>31</v>
      </c>
      <c r="M138" s="18">
        <v>1</v>
      </c>
      <c r="N138" s="27">
        <f>J138*K138*0.0001</f>
        <v>0.4598</v>
      </c>
      <c r="O138" s="15"/>
      <c r="P138" s="28"/>
    </row>
    <row r="139" ht="36.75" customHeight="1" spans="1:16">
      <c r="A139" s="14">
        <v>397</v>
      </c>
      <c r="B139" s="15"/>
      <c r="C139" s="15" t="s">
        <v>109</v>
      </c>
      <c r="D139" s="15"/>
      <c r="E139" s="16"/>
      <c r="F139" s="32"/>
      <c r="G139" s="21"/>
      <c r="H139" s="18" t="s">
        <v>33</v>
      </c>
      <c r="I139" s="15" t="s">
        <v>30</v>
      </c>
      <c r="J139" s="15">
        <v>73</v>
      </c>
      <c r="K139" s="15">
        <v>76</v>
      </c>
      <c r="L139" s="15" t="s">
        <v>31</v>
      </c>
      <c r="M139" s="18">
        <v>1</v>
      </c>
      <c r="N139" s="27">
        <f>J139*K139*0.0001</f>
        <v>0.5548</v>
      </c>
      <c r="O139" s="15"/>
      <c r="P139" s="28"/>
    </row>
    <row r="140" ht="36.75" customHeight="1" spans="1:16">
      <c r="A140" s="14">
        <v>398</v>
      </c>
      <c r="B140" s="15"/>
      <c r="C140" s="15" t="s">
        <v>109</v>
      </c>
      <c r="D140" s="15"/>
      <c r="E140" s="16"/>
      <c r="F140" s="33"/>
      <c r="G140" s="22"/>
      <c r="H140" s="18" t="s">
        <v>34</v>
      </c>
      <c r="I140" s="15" t="s">
        <v>30</v>
      </c>
      <c r="J140" s="18">
        <v>80</v>
      </c>
      <c r="K140" s="18">
        <v>41.5</v>
      </c>
      <c r="L140" s="15" t="s">
        <v>31</v>
      </c>
      <c r="M140" s="18">
        <v>1</v>
      </c>
      <c r="N140" s="27">
        <f>J140*K140*0.0001</f>
        <v>0.332</v>
      </c>
      <c r="O140" s="15"/>
      <c r="P140" s="28"/>
    </row>
    <row r="141" ht="83.1" customHeight="1" spans="1:16">
      <c r="A141" s="14">
        <v>399</v>
      </c>
      <c r="B141" s="15"/>
      <c r="C141" s="15" t="s">
        <v>109</v>
      </c>
      <c r="D141" s="15"/>
      <c r="E141" s="16"/>
      <c r="F141" s="15" t="s">
        <v>35</v>
      </c>
      <c r="G141" s="16" t="s">
        <v>112</v>
      </c>
      <c r="H141" s="18" t="s">
        <v>35</v>
      </c>
      <c r="I141" s="18" t="s">
        <v>37</v>
      </c>
      <c r="J141" s="18">
        <v>110</v>
      </c>
      <c r="K141" s="18">
        <v>100</v>
      </c>
      <c r="L141" s="15" t="s">
        <v>31</v>
      </c>
      <c r="M141" s="18">
        <v>1</v>
      </c>
      <c r="N141" s="27">
        <f>J141*K141*M141*0.0001</f>
        <v>1.1</v>
      </c>
      <c r="O141" s="18"/>
      <c r="P141" s="28"/>
    </row>
    <row r="142" ht="36.75" customHeight="1" spans="1:16">
      <c r="A142" s="14">
        <v>400</v>
      </c>
      <c r="B142" s="15"/>
      <c r="C142" s="15" t="s">
        <v>109</v>
      </c>
      <c r="D142" s="15"/>
      <c r="E142" s="16"/>
      <c r="F142" s="31" t="s">
        <v>38</v>
      </c>
      <c r="G142" s="20" t="s">
        <v>113</v>
      </c>
      <c r="H142" s="17" t="s">
        <v>40</v>
      </c>
      <c r="I142" s="17" t="s">
        <v>41</v>
      </c>
      <c r="J142" s="17">
        <v>17.8</v>
      </c>
      <c r="K142" s="17">
        <v>5.2</v>
      </c>
      <c r="L142" s="17" t="s">
        <v>25</v>
      </c>
      <c r="M142" s="17">
        <v>12</v>
      </c>
      <c r="N142" s="17" t="s">
        <v>26</v>
      </c>
      <c r="O142" s="17"/>
      <c r="P142" s="17"/>
    </row>
    <row r="143" ht="36.75" customHeight="1" spans="1:16">
      <c r="A143" s="14">
        <v>401</v>
      </c>
      <c r="B143" s="15"/>
      <c r="C143" s="15" t="s">
        <v>109</v>
      </c>
      <c r="D143" s="15"/>
      <c r="E143" s="16"/>
      <c r="F143" s="32"/>
      <c r="G143" s="21"/>
      <c r="H143" s="17" t="s">
        <v>42</v>
      </c>
      <c r="I143" s="17" t="s">
        <v>41</v>
      </c>
      <c r="J143" s="18">
        <v>2.7</v>
      </c>
      <c r="K143" s="18">
        <v>1.8</v>
      </c>
      <c r="L143" s="17" t="s">
        <v>25</v>
      </c>
      <c r="M143" s="18">
        <v>1</v>
      </c>
      <c r="N143" s="29" t="s">
        <v>26</v>
      </c>
      <c r="O143" s="18"/>
      <c r="P143" s="30"/>
    </row>
    <row r="144" ht="36.75" customHeight="1" spans="1:16">
      <c r="A144" s="14">
        <v>402</v>
      </c>
      <c r="B144" s="15"/>
      <c r="C144" s="15" t="s">
        <v>109</v>
      </c>
      <c r="D144" s="15"/>
      <c r="E144" s="16"/>
      <c r="F144" s="32"/>
      <c r="G144" s="21"/>
      <c r="H144" s="17" t="s">
        <v>43</v>
      </c>
      <c r="I144" s="17" t="s">
        <v>41</v>
      </c>
      <c r="J144" s="18">
        <v>2.7</v>
      </c>
      <c r="K144" s="18">
        <v>1.8</v>
      </c>
      <c r="L144" s="17" t="s">
        <v>25</v>
      </c>
      <c r="M144" s="18">
        <v>12</v>
      </c>
      <c r="N144" s="29" t="s">
        <v>26</v>
      </c>
      <c r="O144" s="18"/>
      <c r="P144" s="30"/>
    </row>
    <row r="145" ht="36.75" customHeight="1" spans="1:16">
      <c r="A145" s="14">
        <v>403</v>
      </c>
      <c r="B145" s="15"/>
      <c r="C145" s="15" t="s">
        <v>109</v>
      </c>
      <c r="D145" s="15"/>
      <c r="E145" s="16"/>
      <c r="F145" s="33"/>
      <c r="G145" s="22"/>
      <c r="H145" s="17" t="s">
        <v>44</v>
      </c>
      <c r="I145" s="17" t="s">
        <v>41</v>
      </c>
      <c r="J145" s="18">
        <v>2.7</v>
      </c>
      <c r="K145" s="18">
        <v>1.8</v>
      </c>
      <c r="L145" s="17" t="s">
        <v>25</v>
      </c>
      <c r="M145" s="18">
        <v>31</v>
      </c>
      <c r="N145" s="29" t="s">
        <v>26</v>
      </c>
      <c r="O145" s="18"/>
      <c r="P145" s="30"/>
    </row>
    <row r="146" ht="36.75" customHeight="1" spans="1:16">
      <c r="A146" s="14">
        <v>140</v>
      </c>
      <c r="B146" s="15">
        <v>14</v>
      </c>
      <c r="C146" s="15" t="s">
        <v>114</v>
      </c>
      <c r="D146" s="15">
        <v>22</v>
      </c>
      <c r="E146" s="16" t="s">
        <v>115</v>
      </c>
      <c r="F146" s="31" t="s">
        <v>21</v>
      </c>
      <c r="G146" s="20" t="s">
        <v>116</v>
      </c>
      <c r="H146" s="17" t="s">
        <v>23</v>
      </c>
      <c r="I146" s="17" t="s">
        <v>24</v>
      </c>
      <c r="J146" s="17">
        <v>32</v>
      </c>
      <c r="K146" s="17">
        <v>18.5</v>
      </c>
      <c r="L146" s="17" t="s">
        <v>25</v>
      </c>
      <c r="M146" s="17">
        <v>1</v>
      </c>
      <c r="N146" s="17" t="s">
        <v>26</v>
      </c>
      <c r="O146" s="17"/>
      <c r="P146" s="17"/>
    </row>
    <row r="147" ht="36.75" customHeight="1" spans="1:16">
      <c r="A147" s="14">
        <v>141</v>
      </c>
      <c r="B147" s="15"/>
      <c r="C147" s="15" t="s">
        <v>114</v>
      </c>
      <c r="D147" s="15"/>
      <c r="E147" s="16"/>
      <c r="F147" s="32"/>
      <c r="G147" s="21"/>
      <c r="H147" s="15" t="s">
        <v>114</v>
      </c>
      <c r="I147" s="15" t="s">
        <v>27</v>
      </c>
      <c r="J147" s="15">
        <v>93</v>
      </c>
      <c r="K147" s="15">
        <v>18</v>
      </c>
      <c r="L147" s="15" t="s">
        <v>28</v>
      </c>
      <c r="M147" s="15">
        <v>1</v>
      </c>
      <c r="N147" s="27" t="s">
        <v>26</v>
      </c>
      <c r="O147" s="15"/>
      <c r="P147" s="28"/>
    </row>
    <row r="148" ht="36.75" customHeight="1" spans="1:16">
      <c r="A148" s="14">
        <v>143</v>
      </c>
      <c r="B148" s="15"/>
      <c r="C148" s="15" t="s">
        <v>114</v>
      </c>
      <c r="D148" s="15"/>
      <c r="E148" s="16"/>
      <c r="F148" s="32"/>
      <c r="G148" s="21"/>
      <c r="H148" s="15" t="s">
        <v>29</v>
      </c>
      <c r="I148" s="15" t="s">
        <v>30</v>
      </c>
      <c r="J148" s="15">
        <v>172.5</v>
      </c>
      <c r="K148" s="15">
        <v>115.5</v>
      </c>
      <c r="L148" s="15" t="s">
        <v>31</v>
      </c>
      <c r="M148" s="15">
        <v>1</v>
      </c>
      <c r="N148" s="27">
        <f>J148*K148*0.0001</f>
        <v>1.992375</v>
      </c>
      <c r="O148" s="15"/>
      <c r="P148" s="28"/>
    </row>
    <row r="149" ht="36.75" customHeight="1" spans="1:16">
      <c r="A149" s="14">
        <v>144</v>
      </c>
      <c r="B149" s="15"/>
      <c r="C149" s="15" t="s">
        <v>114</v>
      </c>
      <c r="D149" s="15"/>
      <c r="E149" s="16"/>
      <c r="F149" s="32"/>
      <c r="G149" s="21"/>
      <c r="H149" s="18" t="s">
        <v>32</v>
      </c>
      <c r="I149" s="15" t="s">
        <v>30</v>
      </c>
      <c r="J149" s="18">
        <v>93</v>
      </c>
      <c r="K149" s="18">
        <v>120</v>
      </c>
      <c r="L149" s="15" t="s">
        <v>31</v>
      </c>
      <c r="M149" s="18">
        <v>1</v>
      </c>
      <c r="N149" s="27">
        <f>J149*K149*0.0001</f>
        <v>1.116</v>
      </c>
      <c r="O149" s="15"/>
      <c r="P149" s="28"/>
    </row>
    <row r="150" ht="36.75" customHeight="1" spans="1:16">
      <c r="A150" s="14">
        <v>145</v>
      </c>
      <c r="B150" s="15"/>
      <c r="C150" s="15" t="s">
        <v>114</v>
      </c>
      <c r="D150" s="15"/>
      <c r="E150" s="16"/>
      <c r="F150" s="32"/>
      <c r="G150" s="21"/>
      <c r="H150" s="18" t="s">
        <v>33</v>
      </c>
      <c r="I150" s="15" t="s">
        <v>30</v>
      </c>
      <c r="J150" s="18">
        <v>114</v>
      </c>
      <c r="K150" s="18">
        <v>120</v>
      </c>
      <c r="L150" s="15" t="s">
        <v>31</v>
      </c>
      <c r="M150" s="18">
        <v>1</v>
      </c>
      <c r="N150" s="27">
        <f>J150*K150*0.0001</f>
        <v>1.368</v>
      </c>
      <c r="O150" s="15"/>
      <c r="P150" s="28"/>
    </row>
    <row r="151" ht="36.75" customHeight="1" spans="1:16">
      <c r="A151" s="14">
        <v>146</v>
      </c>
      <c r="B151" s="15"/>
      <c r="C151" s="15" t="s">
        <v>114</v>
      </c>
      <c r="D151" s="15"/>
      <c r="E151" s="16"/>
      <c r="F151" s="33"/>
      <c r="G151" s="22"/>
      <c r="H151" s="18" t="s">
        <v>34</v>
      </c>
      <c r="I151" s="15" t="s">
        <v>30</v>
      </c>
      <c r="J151" s="18">
        <v>55.5</v>
      </c>
      <c r="K151" s="18">
        <v>74.5</v>
      </c>
      <c r="L151" s="15" t="s">
        <v>31</v>
      </c>
      <c r="M151" s="18">
        <v>1</v>
      </c>
      <c r="N151" s="27">
        <f>J151*K151*0.0001</f>
        <v>0.413475</v>
      </c>
      <c r="O151" s="15"/>
      <c r="P151" s="28"/>
    </row>
    <row r="152" ht="112.5" customHeight="1" spans="1:16">
      <c r="A152" s="14">
        <v>147</v>
      </c>
      <c r="B152" s="15"/>
      <c r="C152" s="15" t="s">
        <v>114</v>
      </c>
      <c r="D152" s="15"/>
      <c r="E152" s="16"/>
      <c r="F152" s="15" t="s">
        <v>35</v>
      </c>
      <c r="G152" s="16" t="s">
        <v>117</v>
      </c>
      <c r="H152" s="18" t="s">
        <v>118</v>
      </c>
      <c r="I152" s="18" t="s">
        <v>106</v>
      </c>
      <c r="J152" s="18">
        <v>90</v>
      </c>
      <c r="K152" s="18">
        <v>100</v>
      </c>
      <c r="L152" s="15" t="s">
        <v>31</v>
      </c>
      <c r="M152" s="18">
        <v>5</v>
      </c>
      <c r="N152" s="27">
        <f>J152*K152*M152*0.0001</f>
        <v>4.5</v>
      </c>
      <c r="O152" s="18"/>
      <c r="P152" s="28"/>
    </row>
    <row r="153" ht="36.75" customHeight="1" spans="1:16">
      <c r="A153" s="14">
        <v>148</v>
      </c>
      <c r="B153" s="15"/>
      <c r="C153" s="15" t="s">
        <v>114</v>
      </c>
      <c r="D153" s="15"/>
      <c r="E153" s="16"/>
      <c r="F153" s="31" t="s">
        <v>38</v>
      </c>
      <c r="G153" s="20" t="s">
        <v>119</v>
      </c>
      <c r="H153" s="17" t="s">
        <v>40</v>
      </c>
      <c r="I153" s="17" t="s">
        <v>41</v>
      </c>
      <c r="J153" s="17">
        <v>17.8</v>
      </c>
      <c r="K153" s="17">
        <v>5.2</v>
      </c>
      <c r="L153" s="17" t="s">
        <v>25</v>
      </c>
      <c r="M153" s="17">
        <v>12</v>
      </c>
      <c r="N153" s="17" t="s">
        <v>26</v>
      </c>
      <c r="O153" s="17"/>
      <c r="P153" s="17"/>
    </row>
    <row r="154" ht="36.75" customHeight="1" spans="1:16">
      <c r="A154" s="14">
        <v>149</v>
      </c>
      <c r="B154" s="15"/>
      <c r="C154" s="15" t="s">
        <v>114</v>
      </c>
      <c r="D154" s="15"/>
      <c r="E154" s="16"/>
      <c r="F154" s="32"/>
      <c r="G154" s="21"/>
      <c r="H154" s="17" t="s">
        <v>42</v>
      </c>
      <c r="I154" s="17" t="s">
        <v>41</v>
      </c>
      <c r="J154" s="18">
        <v>2.7</v>
      </c>
      <c r="K154" s="18">
        <v>1.8</v>
      </c>
      <c r="L154" s="17" t="s">
        <v>25</v>
      </c>
      <c r="M154" s="18">
        <v>1</v>
      </c>
      <c r="N154" s="29" t="s">
        <v>26</v>
      </c>
      <c r="O154" s="18"/>
      <c r="P154" s="30"/>
    </row>
    <row r="155" ht="36.75" customHeight="1" spans="1:16">
      <c r="A155" s="14">
        <v>150</v>
      </c>
      <c r="B155" s="15"/>
      <c r="C155" s="15" t="s">
        <v>114</v>
      </c>
      <c r="D155" s="15"/>
      <c r="E155" s="16"/>
      <c r="F155" s="32"/>
      <c r="G155" s="21"/>
      <c r="H155" s="17" t="s">
        <v>43</v>
      </c>
      <c r="I155" s="17" t="s">
        <v>41</v>
      </c>
      <c r="J155" s="18">
        <v>2.7</v>
      </c>
      <c r="K155" s="18">
        <v>1.8</v>
      </c>
      <c r="L155" s="17" t="s">
        <v>25</v>
      </c>
      <c r="M155" s="18">
        <v>12</v>
      </c>
      <c r="N155" s="29" t="s">
        <v>26</v>
      </c>
      <c r="O155" s="18"/>
      <c r="P155" s="30"/>
    </row>
    <row r="156" ht="36.75" customHeight="1" spans="1:16">
      <c r="A156" s="14">
        <v>151</v>
      </c>
      <c r="B156" s="15"/>
      <c r="C156" s="15" t="s">
        <v>114</v>
      </c>
      <c r="D156" s="15"/>
      <c r="E156" s="16"/>
      <c r="F156" s="33"/>
      <c r="G156" s="22"/>
      <c r="H156" s="17" t="s">
        <v>44</v>
      </c>
      <c r="I156" s="17" t="s">
        <v>41</v>
      </c>
      <c r="J156" s="18">
        <v>2.7</v>
      </c>
      <c r="K156" s="18">
        <v>1.8</v>
      </c>
      <c r="L156" s="17" t="s">
        <v>25</v>
      </c>
      <c r="M156" s="18">
        <v>31</v>
      </c>
      <c r="N156" s="29" t="s">
        <v>26</v>
      </c>
      <c r="O156" s="18"/>
      <c r="P156" s="30"/>
    </row>
    <row r="157" ht="36.75" customHeight="1" spans="1:16">
      <c r="A157" s="14">
        <v>289</v>
      </c>
      <c r="B157" s="15">
        <v>15</v>
      </c>
      <c r="C157" s="15" t="s">
        <v>120</v>
      </c>
      <c r="D157" s="15">
        <v>19</v>
      </c>
      <c r="E157" s="16" t="s">
        <v>121</v>
      </c>
      <c r="F157" s="31" t="s">
        <v>21</v>
      </c>
      <c r="G157" s="20" t="s">
        <v>122</v>
      </c>
      <c r="H157" s="17" t="s">
        <v>23</v>
      </c>
      <c r="I157" s="17" t="s">
        <v>24</v>
      </c>
      <c r="J157" s="17">
        <v>32</v>
      </c>
      <c r="K157" s="17">
        <v>18.5</v>
      </c>
      <c r="L157" s="17" t="s">
        <v>25</v>
      </c>
      <c r="M157" s="17">
        <v>1</v>
      </c>
      <c r="N157" s="17" t="s">
        <v>26</v>
      </c>
      <c r="O157" s="17"/>
      <c r="P157" s="17"/>
    </row>
    <row r="158" ht="36.75" customHeight="1" spans="1:16">
      <c r="A158" s="14">
        <v>290</v>
      </c>
      <c r="B158" s="15"/>
      <c r="C158" s="15" t="s">
        <v>120</v>
      </c>
      <c r="D158" s="15"/>
      <c r="E158" s="16"/>
      <c r="F158" s="32"/>
      <c r="G158" s="21"/>
      <c r="H158" s="15" t="s">
        <v>120</v>
      </c>
      <c r="I158" s="15" t="s">
        <v>27</v>
      </c>
      <c r="J158" s="15">
        <v>83</v>
      </c>
      <c r="K158" s="15">
        <v>17</v>
      </c>
      <c r="L158" s="15" t="s">
        <v>28</v>
      </c>
      <c r="M158" s="15">
        <v>1</v>
      </c>
      <c r="N158" s="27" t="s">
        <v>26</v>
      </c>
      <c r="O158" s="15"/>
      <c r="P158" s="28"/>
    </row>
    <row r="159" ht="36.75" customHeight="1" spans="1:16">
      <c r="A159" s="14">
        <v>291</v>
      </c>
      <c r="B159" s="15"/>
      <c r="C159" s="15" t="s">
        <v>120</v>
      </c>
      <c r="D159" s="15"/>
      <c r="E159" s="16"/>
      <c r="F159" s="32"/>
      <c r="G159" s="21"/>
      <c r="H159" s="15" t="s">
        <v>29</v>
      </c>
      <c r="I159" s="15" t="s">
        <v>30</v>
      </c>
      <c r="J159" s="15">
        <v>107</v>
      </c>
      <c r="K159" s="15">
        <v>92</v>
      </c>
      <c r="L159" s="15" t="s">
        <v>31</v>
      </c>
      <c r="M159" s="15">
        <v>1</v>
      </c>
      <c r="N159" s="27">
        <f>J159*K159*0.0001</f>
        <v>0.9844</v>
      </c>
      <c r="O159" s="15"/>
      <c r="P159" s="28"/>
    </row>
    <row r="160" ht="36.75" customHeight="1" spans="1:16">
      <c r="A160" s="14">
        <v>292</v>
      </c>
      <c r="B160" s="15"/>
      <c r="C160" s="15" t="s">
        <v>120</v>
      </c>
      <c r="D160" s="15"/>
      <c r="E160" s="16"/>
      <c r="F160" s="32"/>
      <c r="G160" s="21"/>
      <c r="H160" s="18" t="s">
        <v>32</v>
      </c>
      <c r="I160" s="15" t="s">
        <v>30</v>
      </c>
      <c r="J160" s="15">
        <v>69.5</v>
      </c>
      <c r="K160" s="15">
        <v>48</v>
      </c>
      <c r="L160" s="15" t="s">
        <v>31</v>
      </c>
      <c r="M160" s="18">
        <v>1</v>
      </c>
      <c r="N160" s="27">
        <f>J160*K160*0.0001</f>
        <v>0.3336</v>
      </c>
      <c r="O160" s="15"/>
      <c r="P160" s="28"/>
    </row>
    <row r="161" ht="36.75" customHeight="1" spans="1:16">
      <c r="A161" s="14">
        <v>293</v>
      </c>
      <c r="B161" s="15"/>
      <c r="C161" s="15" t="s">
        <v>120</v>
      </c>
      <c r="D161" s="15"/>
      <c r="E161" s="16"/>
      <c r="F161" s="32"/>
      <c r="G161" s="21"/>
      <c r="H161" s="18" t="s">
        <v>33</v>
      </c>
      <c r="I161" s="15" t="s">
        <v>30</v>
      </c>
      <c r="J161" s="15">
        <v>69.5</v>
      </c>
      <c r="K161" s="15">
        <v>48</v>
      </c>
      <c r="L161" s="15" t="s">
        <v>31</v>
      </c>
      <c r="M161" s="18">
        <v>1</v>
      </c>
      <c r="N161" s="27">
        <f>J161*K161*0.0001</f>
        <v>0.3336</v>
      </c>
      <c r="O161" s="15"/>
      <c r="P161" s="28"/>
    </row>
    <row r="162" ht="36.75" customHeight="1" spans="1:16">
      <c r="A162" s="14">
        <v>294</v>
      </c>
      <c r="B162" s="15"/>
      <c r="C162" s="15" t="s">
        <v>120</v>
      </c>
      <c r="D162" s="15"/>
      <c r="E162" s="16"/>
      <c r="F162" s="33"/>
      <c r="G162" s="22"/>
      <c r="H162" s="18" t="s">
        <v>34</v>
      </c>
      <c r="I162" s="15" t="s">
        <v>30</v>
      </c>
      <c r="J162" s="18">
        <v>45</v>
      </c>
      <c r="K162" s="18">
        <v>58.5</v>
      </c>
      <c r="L162" s="15" t="s">
        <v>31</v>
      </c>
      <c r="M162" s="18">
        <v>1</v>
      </c>
      <c r="N162" s="27">
        <f>J162*K162*0.0001</f>
        <v>0.26325</v>
      </c>
      <c r="O162" s="15"/>
      <c r="P162" s="28"/>
    </row>
    <row r="163" ht="83.1" customHeight="1" spans="1:16">
      <c r="A163" s="14">
        <v>295</v>
      </c>
      <c r="B163" s="15"/>
      <c r="C163" s="15" t="s">
        <v>120</v>
      </c>
      <c r="D163" s="15"/>
      <c r="E163" s="16"/>
      <c r="F163" s="15" t="s">
        <v>35</v>
      </c>
      <c r="G163" s="16" t="s">
        <v>123</v>
      </c>
      <c r="H163" s="18" t="s">
        <v>35</v>
      </c>
      <c r="I163" s="18" t="s">
        <v>37</v>
      </c>
      <c r="J163" s="18">
        <v>100</v>
      </c>
      <c r="K163" s="18">
        <v>100</v>
      </c>
      <c r="L163" s="15" t="s">
        <v>31</v>
      </c>
      <c r="M163" s="18">
        <v>1</v>
      </c>
      <c r="N163" s="27">
        <f>J163*K163*M163*0.0001</f>
        <v>1</v>
      </c>
      <c r="O163" s="18"/>
      <c r="P163" s="28"/>
    </row>
    <row r="164" ht="36.75" customHeight="1" spans="1:16">
      <c r="A164" s="14">
        <v>296</v>
      </c>
      <c r="B164" s="15"/>
      <c r="C164" s="15" t="s">
        <v>120</v>
      </c>
      <c r="D164" s="15"/>
      <c r="E164" s="16"/>
      <c r="F164" s="31" t="s">
        <v>38</v>
      </c>
      <c r="G164" s="20" t="s">
        <v>124</v>
      </c>
      <c r="H164" s="17" t="s">
        <v>40</v>
      </c>
      <c r="I164" s="17" t="s">
        <v>41</v>
      </c>
      <c r="J164" s="17">
        <v>17.8</v>
      </c>
      <c r="K164" s="17">
        <v>5.2</v>
      </c>
      <c r="L164" s="17" t="s">
        <v>25</v>
      </c>
      <c r="M164" s="17">
        <v>12</v>
      </c>
      <c r="N164" s="17" t="s">
        <v>26</v>
      </c>
      <c r="O164" s="17"/>
      <c r="P164" s="17"/>
    </row>
    <row r="165" ht="36.75" customHeight="1" spans="1:16">
      <c r="A165" s="14">
        <v>297</v>
      </c>
      <c r="B165" s="15"/>
      <c r="C165" s="15" t="s">
        <v>120</v>
      </c>
      <c r="D165" s="15"/>
      <c r="E165" s="16"/>
      <c r="F165" s="32"/>
      <c r="G165" s="21"/>
      <c r="H165" s="17" t="s">
        <v>42</v>
      </c>
      <c r="I165" s="17" t="s">
        <v>41</v>
      </c>
      <c r="J165" s="18">
        <v>2.7</v>
      </c>
      <c r="K165" s="18">
        <v>1.8</v>
      </c>
      <c r="L165" s="17" t="s">
        <v>25</v>
      </c>
      <c r="M165" s="18">
        <v>1</v>
      </c>
      <c r="N165" s="29" t="s">
        <v>26</v>
      </c>
      <c r="O165" s="18"/>
      <c r="P165" s="30"/>
    </row>
    <row r="166" ht="36.75" customHeight="1" spans="1:16">
      <c r="A166" s="14">
        <v>298</v>
      </c>
      <c r="B166" s="15"/>
      <c r="C166" s="15" t="s">
        <v>120</v>
      </c>
      <c r="D166" s="15"/>
      <c r="E166" s="16"/>
      <c r="F166" s="32"/>
      <c r="G166" s="21"/>
      <c r="H166" s="17" t="s">
        <v>43</v>
      </c>
      <c r="I166" s="17" t="s">
        <v>41</v>
      </c>
      <c r="J166" s="18">
        <v>2.7</v>
      </c>
      <c r="K166" s="18">
        <v>1.8</v>
      </c>
      <c r="L166" s="17" t="s">
        <v>25</v>
      </c>
      <c r="M166" s="18">
        <v>12</v>
      </c>
      <c r="N166" s="29" t="s">
        <v>26</v>
      </c>
      <c r="O166" s="18"/>
      <c r="P166" s="30"/>
    </row>
    <row r="167" ht="36.75" customHeight="1" spans="1:16">
      <c r="A167" s="14">
        <v>299</v>
      </c>
      <c r="B167" s="15"/>
      <c r="C167" s="15" t="s">
        <v>120</v>
      </c>
      <c r="D167" s="15"/>
      <c r="E167" s="16"/>
      <c r="F167" s="33"/>
      <c r="G167" s="22"/>
      <c r="H167" s="17" t="s">
        <v>44</v>
      </c>
      <c r="I167" s="17" t="s">
        <v>41</v>
      </c>
      <c r="J167" s="18">
        <v>2.7</v>
      </c>
      <c r="K167" s="18">
        <v>1.8</v>
      </c>
      <c r="L167" s="17" t="s">
        <v>25</v>
      </c>
      <c r="M167" s="18">
        <v>31</v>
      </c>
      <c r="N167" s="29" t="s">
        <v>26</v>
      </c>
      <c r="O167" s="18"/>
      <c r="P167" s="30"/>
    </row>
    <row r="168" ht="40.5" customHeight="1" spans="1:16">
      <c r="A168" s="14">
        <v>415</v>
      </c>
      <c r="B168" s="15">
        <v>16</v>
      </c>
      <c r="C168" s="15" t="s">
        <v>125</v>
      </c>
      <c r="D168" s="15">
        <v>12</v>
      </c>
      <c r="E168" s="16" t="s">
        <v>126</v>
      </c>
      <c r="F168" s="31" t="s">
        <v>21</v>
      </c>
      <c r="G168" s="20" t="s">
        <v>127</v>
      </c>
      <c r="H168" s="17" t="s">
        <v>23</v>
      </c>
      <c r="I168" s="17" t="s">
        <v>24</v>
      </c>
      <c r="J168" s="17">
        <v>32</v>
      </c>
      <c r="K168" s="17">
        <v>18.5</v>
      </c>
      <c r="L168" s="17" t="s">
        <v>25</v>
      </c>
      <c r="M168" s="17">
        <v>1</v>
      </c>
      <c r="N168" s="17" t="s">
        <v>26</v>
      </c>
      <c r="O168" s="17"/>
      <c r="P168" s="17"/>
    </row>
    <row r="169" ht="36.75" customHeight="1" spans="1:16">
      <c r="A169" s="14">
        <v>417</v>
      </c>
      <c r="B169" s="15"/>
      <c r="C169" s="15" t="s">
        <v>128</v>
      </c>
      <c r="D169" s="15"/>
      <c r="E169" s="16"/>
      <c r="F169" s="32"/>
      <c r="G169" s="21"/>
      <c r="H169" s="15" t="s">
        <v>125</v>
      </c>
      <c r="I169" s="15" t="s">
        <v>27</v>
      </c>
      <c r="J169" s="15">
        <v>92</v>
      </c>
      <c r="K169" s="15">
        <v>15</v>
      </c>
      <c r="L169" s="15" t="s">
        <v>28</v>
      </c>
      <c r="M169" s="15">
        <v>1</v>
      </c>
      <c r="N169" s="27" t="s">
        <v>26</v>
      </c>
      <c r="O169" s="15"/>
      <c r="P169" s="28"/>
    </row>
    <row r="170" ht="36.75" customHeight="1" spans="1:16">
      <c r="A170" s="14">
        <v>419</v>
      </c>
      <c r="B170" s="15"/>
      <c r="C170" s="15" t="s">
        <v>128</v>
      </c>
      <c r="D170" s="15"/>
      <c r="E170" s="16"/>
      <c r="F170" s="32"/>
      <c r="G170" s="21"/>
      <c r="H170" s="15" t="s">
        <v>29</v>
      </c>
      <c r="I170" s="15" t="s">
        <v>30</v>
      </c>
      <c r="J170" s="15">
        <v>240</v>
      </c>
      <c r="K170" s="15">
        <v>88</v>
      </c>
      <c r="L170" s="15" t="s">
        <v>31</v>
      </c>
      <c r="M170" s="15">
        <v>1</v>
      </c>
      <c r="N170" s="27">
        <f>J170*K170*0.0001</f>
        <v>2.112</v>
      </c>
      <c r="O170" s="15"/>
      <c r="P170" s="28"/>
    </row>
    <row r="171" ht="36.75" customHeight="1" spans="1:16">
      <c r="A171" s="14">
        <v>420</v>
      </c>
      <c r="B171" s="15"/>
      <c r="C171" s="15" t="s">
        <v>128</v>
      </c>
      <c r="D171" s="15"/>
      <c r="E171" s="16"/>
      <c r="F171" s="32"/>
      <c r="G171" s="21"/>
      <c r="H171" s="18" t="s">
        <v>32</v>
      </c>
      <c r="I171" s="15" t="s">
        <v>30</v>
      </c>
      <c r="J171" s="15">
        <v>87</v>
      </c>
      <c r="K171" s="15">
        <v>90.5</v>
      </c>
      <c r="L171" s="15" t="s">
        <v>31</v>
      </c>
      <c r="M171" s="18">
        <v>1</v>
      </c>
      <c r="N171" s="27">
        <f>J171*K171*0.0001</f>
        <v>0.78735</v>
      </c>
      <c r="O171" s="15"/>
      <c r="P171" s="28"/>
    </row>
    <row r="172" ht="36.75" customHeight="1" spans="1:16">
      <c r="A172" s="14">
        <v>422</v>
      </c>
      <c r="B172" s="15"/>
      <c r="C172" s="15" t="s">
        <v>128</v>
      </c>
      <c r="D172" s="15"/>
      <c r="E172" s="16"/>
      <c r="F172" s="32"/>
      <c r="G172" s="21"/>
      <c r="H172" s="18" t="s">
        <v>33</v>
      </c>
      <c r="I172" s="15" t="s">
        <v>30</v>
      </c>
      <c r="J172" s="15">
        <v>63.5</v>
      </c>
      <c r="K172" s="15">
        <v>106.5</v>
      </c>
      <c r="L172" s="15" t="s">
        <v>31</v>
      </c>
      <c r="M172" s="18">
        <v>1</v>
      </c>
      <c r="N172" s="27">
        <f>J172*K172*0.0001</f>
        <v>0.676275</v>
      </c>
      <c r="O172" s="15"/>
      <c r="P172" s="28"/>
    </row>
    <row r="173" ht="36.75" customHeight="1" spans="1:16">
      <c r="A173" s="14">
        <v>424</v>
      </c>
      <c r="B173" s="15"/>
      <c r="C173" s="15" t="s">
        <v>128</v>
      </c>
      <c r="D173" s="15"/>
      <c r="E173" s="16"/>
      <c r="F173" s="33"/>
      <c r="G173" s="22"/>
      <c r="H173" s="18" t="s">
        <v>34</v>
      </c>
      <c r="I173" s="15" t="s">
        <v>30</v>
      </c>
      <c r="J173" s="18">
        <v>55.5</v>
      </c>
      <c r="K173" s="18">
        <v>79.5</v>
      </c>
      <c r="L173" s="15" t="s">
        <v>31</v>
      </c>
      <c r="M173" s="18">
        <v>1</v>
      </c>
      <c r="N173" s="27">
        <f>J173*K173*0.0001</f>
        <v>0.441225</v>
      </c>
      <c r="O173" s="15"/>
      <c r="P173" s="28"/>
    </row>
    <row r="174" ht="83.1" customHeight="1" spans="1:16">
      <c r="A174" s="14">
        <v>425</v>
      </c>
      <c r="B174" s="15"/>
      <c r="C174" s="15" t="s">
        <v>128</v>
      </c>
      <c r="D174" s="15"/>
      <c r="E174" s="16"/>
      <c r="F174" s="15" t="s">
        <v>35</v>
      </c>
      <c r="G174" s="16" t="s">
        <v>129</v>
      </c>
      <c r="H174" s="18" t="s">
        <v>35</v>
      </c>
      <c r="I174" s="18" t="s">
        <v>37</v>
      </c>
      <c r="J174" s="18">
        <v>120</v>
      </c>
      <c r="K174" s="18">
        <v>100</v>
      </c>
      <c r="L174" s="15" t="s">
        <v>31</v>
      </c>
      <c r="M174" s="18">
        <v>1</v>
      </c>
      <c r="N174" s="27">
        <f>J174*K174*M174*0.0001</f>
        <v>1.2</v>
      </c>
      <c r="O174" s="18"/>
      <c r="P174" s="28"/>
    </row>
    <row r="175" ht="36.75" customHeight="1" spans="1:16">
      <c r="A175" s="14">
        <v>427</v>
      </c>
      <c r="B175" s="15"/>
      <c r="C175" s="15" t="s">
        <v>128</v>
      </c>
      <c r="D175" s="15"/>
      <c r="E175" s="16"/>
      <c r="F175" s="31" t="s">
        <v>38</v>
      </c>
      <c r="G175" s="34" t="s">
        <v>130</v>
      </c>
      <c r="H175" s="17" t="s">
        <v>40</v>
      </c>
      <c r="I175" s="17" t="s">
        <v>41</v>
      </c>
      <c r="J175" s="17">
        <v>17.8</v>
      </c>
      <c r="K175" s="17">
        <v>5.2</v>
      </c>
      <c r="L175" s="17" t="s">
        <v>25</v>
      </c>
      <c r="M175" s="17">
        <v>12</v>
      </c>
      <c r="N175" s="17" t="s">
        <v>26</v>
      </c>
      <c r="O175" s="17"/>
      <c r="P175" s="17"/>
    </row>
    <row r="176" ht="36.75" customHeight="1" spans="1:16">
      <c r="A176" s="14">
        <v>428</v>
      </c>
      <c r="B176" s="15"/>
      <c r="C176" s="15" t="s">
        <v>128</v>
      </c>
      <c r="D176" s="15"/>
      <c r="E176" s="16"/>
      <c r="F176" s="32"/>
      <c r="G176" s="35"/>
      <c r="H176" s="17" t="s">
        <v>42</v>
      </c>
      <c r="I176" s="17" t="s">
        <v>41</v>
      </c>
      <c r="J176" s="18">
        <v>2.7</v>
      </c>
      <c r="K176" s="18">
        <v>1.8</v>
      </c>
      <c r="L176" s="17" t="s">
        <v>25</v>
      </c>
      <c r="M176" s="18">
        <v>1</v>
      </c>
      <c r="N176" s="29" t="s">
        <v>26</v>
      </c>
      <c r="O176" s="18"/>
      <c r="P176" s="30"/>
    </row>
    <row r="177" ht="36.75" customHeight="1" spans="1:16">
      <c r="A177" s="14">
        <v>429</v>
      </c>
      <c r="B177" s="15"/>
      <c r="C177" s="15" t="s">
        <v>128</v>
      </c>
      <c r="D177" s="15"/>
      <c r="E177" s="16"/>
      <c r="F177" s="32"/>
      <c r="G177" s="35"/>
      <c r="H177" s="17" t="s">
        <v>43</v>
      </c>
      <c r="I177" s="17" t="s">
        <v>41</v>
      </c>
      <c r="J177" s="18">
        <v>2.7</v>
      </c>
      <c r="K177" s="18">
        <v>1.8</v>
      </c>
      <c r="L177" s="17" t="s">
        <v>25</v>
      </c>
      <c r="M177" s="18">
        <v>12</v>
      </c>
      <c r="N177" s="29" t="s">
        <v>26</v>
      </c>
      <c r="O177" s="18"/>
      <c r="P177" s="30"/>
    </row>
    <row r="178" ht="36.75" customHeight="1" spans="1:16">
      <c r="A178" s="14">
        <v>430</v>
      </c>
      <c r="B178" s="15"/>
      <c r="C178" s="15" t="s">
        <v>128</v>
      </c>
      <c r="D178" s="15"/>
      <c r="E178" s="16"/>
      <c r="F178" s="33"/>
      <c r="G178" s="36"/>
      <c r="H178" s="17" t="s">
        <v>44</v>
      </c>
      <c r="I178" s="17" t="s">
        <v>41</v>
      </c>
      <c r="J178" s="18">
        <v>2.7</v>
      </c>
      <c r="K178" s="18">
        <v>1.8</v>
      </c>
      <c r="L178" s="17" t="s">
        <v>25</v>
      </c>
      <c r="M178" s="18">
        <v>31</v>
      </c>
      <c r="N178" s="29" t="s">
        <v>26</v>
      </c>
      <c r="O178" s="18"/>
      <c r="P178" s="30"/>
    </row>
    <row r="179" ht="36.75" customHeight="1" spans="1:16">
      <c r="A179" s="14">
        <v>129</v>
      </c>
      <c r="B179" s="15">
        <v>17</v>
      </c>
      <c r="C179" s="15" t="s">
        <v>131</v>
      </c>
      <c r="D179" s="15">
        <v>15</v>
      </c>
      <c r="E179" s="16" t="s">
        <v>132</v>
      </c>
      <c r="F179" s="31" t="s">
        <v>21</v>
      </c>
      <c r="G179" s="20" t="s">
        <v>133</v>
      </c>
      <c r="H179" s="17" t="s">
        <v>23</v>
      </c>
      <c r="I179" s="17" t="s">
        <v>24</v>
      </c>
      <c r="J179" s="17">
        <v>32</v>
      </c>
      <c r="K179" s="17">
        <v>18.5</v>
      </c>
      <c r="L179" s="17" t="s">
        <v>25</v>
      </c>
      <c r="M179" s="17">
        <v>1</v>
      </c>
      <c r="N179" s="17" t="s">
        <v>26</v>
      </c>
      <c r="O179" s="17"/>
      <c r="P179" s="17"/>
    </row>
    <row r="180" ht="36.75" customHeight="1" spans="1:16">
      <c r="A180" s="14">
        <v>130</v>
      </c>
      <c r="B180" s="15"/>
      <c r="C180" s="15" t="s">
        <v>131</v>
      </c>
      <c r="D180" s="15"/>
      <c r="E180" s="16"/>
      <c r="F180" s="32"/>
      <c r="G180" s="21"/>
      <c r="H180" s="15" t="s">
        <v>131</v>
      </c>
      <c r="I180" s="15" t="s">
        <v>27</v>
      </c>
      <c r="J180" s="15">
        <v>107</v>
      </c>
      <c r="K180" s="15">
        <v>18</v>
      </c>
      <c r="L180" s="15" t="s">
        <v>28</v>
      </c>
      <c r="M180" s="15">
        <v>1</v>
      </c>
      <c r="N180" s="27" t="s">
        <v>26</v>
      </c>
      <c r="O180" s="15"/>
      <c r="P180" s="28"/>
    </row>
    <row r="181" ht="36.75" customHeight="1" spans="1:16">
      <c r="A181" s="14">
        <v>131</v>
      </c>
      <c r="B181" s="15"/>
      <c r="C181" s="15" t="s">
        <v>131</v>
      </c>
      <c r="D181" s="15"/>
      <c r="E181" s="16"/>
      <c r="F181" s="32"/>
      <c r="G181" s="21"/>
      <c r="H181" s="15" t="s">
        <v>29</v>
      </c>
      <c r="I181" s="15" t="s">
        <v>30</v>
      </c>
      <c r="J181" s="15">
        <v>152</v>
      </c>
      <c r="K181" s="15">
        <v>100</v>
      </c>
      <c r="L181" s="15" t="s">
        <v>31</v>
      </c>
      <c r="M181" s="15">
        <v>1</v>
      </c>
      <c r="N181" s="27">
        <f>J181*K181*0.0001</f>
        <v>1.52</v>
      </c>
      <c r="O181" s="15"/>
      <c r="P181" s="28"/>
    </row>
    <row r="182" ht="36.75" customHeight="1" spans="1:16">
      <c r="A182" s="14">
        <v>132</v>
      </c>
      <c r="B182" s="15"/>
      <c r="C182" s="15" t="s">
        <v>131</v>
      </c>
      <c r="D182" s="15"/>
      <c r="E182" s="16"/>
      <c r="F182" s="32"/>
      <c r="G182" s="21"/>
      <c r="H182" s="18" t="s">
        <v>32</v>
      </c>
      <c r="I182" s="15" t="s">
        <v>30</v>
      </c>
      <c r="J182" s="18">
        <v>80</v>
      </c>
      <c r="K182" s="18">
        <v>53</v>
      </c>
      <c r="L182" s="15" t="s">
        <v>31</v>
      </c>
      <c r="M182" s="18">
        <v>1</v>
      </c>
      <c r="N182" s="27">
        <f>J182*K182*0.0001</f>
        <v>0.424</v>
      </c>
      <c r="O182" s="15"/>
      <c r="P182" s="28"/>
    </row>
    <row r="183" ht="36.75" customHeight="1" spans="1:16">
      <c r="A183" s="14">
        <v>133</v>
      </c>
      <c r="B183" s="15"/>
      <c r="C183" s="15" t="s">
        <v>131</v>
      </c>
      <c r="D183" s="15"/>
      <c r="E183" s="16"/>
      <c r="F183" s="32"/>
      <c r="G183" s="21"/>
      <c r="H183" s="18" t="s">
        <v>33</v>
      </c>
      <c r="I183" s="15" t="s">
        <v>30</v>
      </c>
      <c r="J183" s="18">
        <v>80</v>
      </c>
      <c r="K183" s="18">
        <v>53</v>
      </c>
      <c r="L183" s="15" t="s">
        <v>31</v>
      </c>
      <c r="M183" s="18">
        <v>1</v>
      </c>
      <c r="N183" s="27">
        <f>J183*K183*0.0001</f>
        <v>0.424</v>
      </c>
      <c r="O183" s="15"/>
      <c r="P183" s="28"/>
    </row>
    <row r="184" ht="36.75" customHeight="1" spans="1:16">
      <c r="A184" s="14">
        <v>134</v>
      </c>
      <c r="B184" s="15"/>
      <c r="C184" s="15" t="s">
        <v>131</v>
      </c>
      <c r="D184" s="15"/>
      <c r="E184" s="16"/>
      <c r="F184" s="33"/>
      <c r="G184" s="22"/>
      <c r="H184" s="18" t="s">
        <v>34</v>
      </c>
      <c r="I184" s="15" t="s">
        <v>30</v>
      </c>
      <c r="J184" s="18">
        <v>55.5</v>
      </c>
      <c r="K184" s="18">
        <v>74.5</v>
      </c>
      <c r="L184" s="15" t="s">
        <v>31</v>
      </c>
      <c r="M184" s="18">
        <v>1</v>
      </c>
      <c r="N184" s="27">
        <f>J184*K184*0.0001</f>
        <v>0.413475</v>
      </c>
      <c r="O184" s="15"/>
      <c r="P184" s="28"/>
    </row>
    <row r="185" ht="83.1" customHeight="1" spans="1:16">
      <c r="A185" s="14">
        <v>135</v>
      </c>
      <c r="B185" s="15"/>
      <c r="C185" s="15" t="s">
        <v>131</v>
      </c>
      <c r="D185" s="15"/>
      <c r="E185" s="16"/>
      <c r="F185" s="15" t="s">
        <v>35</v>
      </c>
      <c r="G185" s="16" t="s">
        <v>134</v>
      </c>
      <c r="H185" s="18" t="s">
        <v>35</v>
      </c>
      <c r="I185" s="18" t="s">
        <v>37</v>
      </c>
      <c r="J185" s="18">
        <v>120</v>
      </c>
      <c r="K185" s="18">
        <v>100</v>
      </c>
      <c r="L185" s="15" t="s">
        <v>31</v>
      </c>
      <c r="M185" s="18">
        <v>1</v>
      </c>
      <c r="N185" s="27">
        <f>J185*K185*M185*0.0001</f>
        <v>1.2</v>
      </c>
      <c r="O185" s="18"/>
      <c r="P185" s="28"/>
    </row>
    <row r="186" ht="36.75" customHeight="1" spans="1:16">
      <c r="A186" s="14">
        <v>136</v>
      </c>
      <c r="B186" s="15"/>
      <c r="C186" s="15" t="s">
        <v>131</v>
      </c>
      <c r="D186" s="15"/>
      <c r="E186" s="16"/>
      <c r="F186" s="31" t="s">
        <v>38</v>
      </c>
      <c r="G186" s="20" t="s">
        <v>135</v>
      </c>
      <c r="H186" s="17" t="s">
        <v>40</v>
      </c>
      <c r="I186" s="17" t="s">
        <v>41</v>
      </c>
      <c r="J186" s="17">
        <v>17.8</v>
      </c>
      <c r="K186" s="17">
        <v>5.2</v>
      </c>
      <c r="L186" s="17" t="s">
        <v>25</v>
      </c>
      <c r="M186" s="17">
        <v>12</v>
      </c>
      <c r="N186" s="17" t="s">
        <v>26</v>
      </c>
      <c r="O186" s="17"/>
      <c r="P186" s="17"/>
    </row>
    <row r="187" ht="36.75" customHeight="1" spans="1:16">
      <c r="A187" s="14">
        <v>137</v>
      </c>
      <c r="B187" s="15"/>
      <c r="C187" s="15" t="s">
        <v>131</v>
      </c>
      <c r="D187" s="15"/>
      <c r="E187" s="16"/>
      <c r="F187" s="32"/>
      <c r="G187" s="21"/>
      <c r="H187" s="17" t="s">
        <v>42</v>
      </c>
      <c r="I187" s="17" t="s">
        <v>41</v>
      </c>
      <c r="J187" s="18">
        <v>2.7</v>
      </c>
      <c r="K187" s="18">
        <v>1.8</v>
      </c>
      <c r="L187" s="17" t="s">
        <v>25</v>
      </c>
      <c r="M187" s="18">
        <v>1</v>
      </c>
      <c r="N187" s="29" t="s">
        <v>26</v>
      </c>
      <c r="O187" s="18"/>
      <c r="P187" s="30"/>
    </row>
    <row r="188" ht="36.75" customHeight="1" spans="1:16">
      <c r="A188" s="14">
        <v>138</v>
      </c>
      <c r="B188" s="15"/>
      <c r="C188" s="15" t="s">
        <v>131</v>
      </c>
      <c r="D188" s="15"/>
      <c r="E188" s="16"/>
      <c r="F188" s="32"/>
      <c r="G188" s="21"/>
      <c r="H188" s="17" t="s">
        <v>43</v>
      </c>
      <c r="I188" s="17" t="s">
        <v>41</v>
      </c>
      <c r="J188" s="18">
        <v>2.7</v>
      </c>
      <c r="K188" s="18">
        <v>1.8</v>
      </c>
      <c r="L188" s="17" t="s">
        <v>25</v>
      </c>
      <c r="M188" s="18">
        <v>12</v>
      </c>
      <c r="N188" s="29" t="s">
        <v>26</v>
      </c>
      <c r="O188" s="18"/>
      <c r="P188" s="30"/>
    </row>
    <row r="189" ht="36.75" customHeight="1" spans="1:16">
      <c r="A189" s="14">
        <v>139</v>
      </c>
      <c r="B189" s="15"/>
      <c r="C189" s="15" t="s">
        <v>131</v>
      </c>
      <c r="D189" s="15"/>
      <c r="E189" s="16"/>
      <c r="F189" s="33"/>
      <c r="G189" s="22"/>
      <c r="H189" s="17" t="s">
        <v>44</v>
      </c>
      <c r="I189" s="17" t="s">
        <v>41</v>
      </c>
      <c r="J189" s="18">
        <v>2.7</v>
      </c>
      <c r="K189" s="18">
        <v>1.8</v>
      </c>
      <c r="L189" s="17" t="s">
        <v>25</v>
      </c>
      <c r="M189" s="18">
        <v>31</v>
      </c>
      <c r="N189" s="29" t="s">
        <v>26</v>
      </c>
      <c r="O189" s="18"/>
      <c r="P189" s="30"/>
    </row>
    <row r="190" ht="36.75" customHeight="1" spans="1:16">
      <c r="A190" s="14">
        <v>461</v>
      </c>
      <c r="B190" s="15">
        <v>18</v>
      </c>
      <c r="C190" s="15" t="s">
        <v>136</v>
      </c>
      <c r="D190" s="15">
        <v>17</v>
      </c>
      <c r="E190" s="16" t="s">
        <v>137</v>
      </c>
      <c r="F190" s="31" t="s">
        <v>21</v>
      </c>
      <c r="G190" s="20" t="s">
        <v>138</v>
      </c>
      <c r="H190" s="17" t="s">
        <v>23</v>
      </c>
      <c r="I190" s="17" t="s">
        <v>24</v>
      </c>
      <c r="J190" s="17">
        <v>32</v>
      </c>
      <c r="K190" s="17">
        <v>18.5</v>
      </c>
      <c r="L190" s="17" t="s">
        <v>25</v>
      </c>
      <c r="M190" s="17">
        <v>1</v>
      </c>
      <c r="N190" s="17" t="s">
        <v>26</v>
      </c>
      <c r="O190" s="17"/>
      <c r="P190" s="17"/>
    </row>
    <row r="191" ht="93" customHeight="1" spans="1:16">
      <c r="A191" s="14">
        <v>462</v>
      </c>
      <c r="B191" s="15"/>
      <c r="C191" s="15" t="s">
        <v>136</v>
      </c>
      <c r="D191" s="15"/>
      <c r="E191" s="16"/>
      <c r="F191" s="32"/>
      <c r="G191" s="21"/>
      <c r="H191" s="15" t="s">
        <v>89</v>
      </c>
      <c r="I191" s="15" t="s">
        <v>90</v>
      </c>
      <c r="J191" s="15">
        <v>600</v>
      </c>
      <c r="K191" s="15">
        <v>110</v>
      </c>
      <c r="L191" s="15" t="s">
        <v>31</v>
      </c>
      <c r="M191" s="15">
        <v>1</v>
      </c>
      <c r="N191" s="27">
        <f>J191*K191*M191*0.0001</f>
        <v>6.6</v>
      </c>
      <c r="O191" s="15"/>
      <c r="P191" s="28"/>
    </row>
    <row r="192" ht="93" customHeight="1" spans="1:16">
      <c r="A192" s="14"/>
      <c r="B192" s="15"/>
      <c r="C192" s="15"/>
      <c r="D192" s="15"/>
      <c r="E192" s="16"/>
      <c r="F192" s="33"/>
      <c r="G192" s="22"/>
      <c r="H192" s="15" t="s">
        <v>91</v>
      </c>
      <c r="I192" s="15" t="s">
        <v>139</v>
      </c>
      <c r="J192" s="15">
        <v>0</v>
      </c>
      <c r="K192" s="15">
        <v>0</v>
      </c>
      <c r="L192" s="15" t="s">
        <v>31</v>
      </c>
      <c r="M192" s="15">
        <v>0</v>
      </c>
      <c r="N192" s="27">
        <f>J192*K192*M192*0.0001</f>
        <v>0</v>
      </c>
      <c r="O192" s="15"/>
      <c r="P192" s="28"/>
    </row>
    <row r="193" ht="83.1" customHeight="1" spans="1:16">
      <c r="A193" s="14">
        <v>463</v>
      </c>
      <c r="B193" s="15"/>
      <c r="C193" s="15" t="s">
        <v>136</v>
      </c>
      <c r="D193" s="15"/>
      <c r="E193" s="16"/>
      <c r="F193" s="15" t="s">
        <v>35</v>
      </c>
      <c r="G193" s="16" t="s">
        <v>140</v>
      </c>
      <c r="H193" s="18" t="s">
        <v>35</v>
      </c>
      <c r="I193" s="17" t="s">
        <v>37</v>
      </c>
      <c r="J193" s="18">
        <v>120</v>
      </c>
      <c r="K193" s="18">
        <v>100</v>
      </c>
      <c r="L193" s="15" t="s">
        <v>25</v>
      </c>
      <c r="M193" s="18">
        <v>1</v>
      </c>
      <c r="N193" s="27">
        <f>J193*K193*M193*0.0001</f>
        <v>1.2</v>
      </c>
      <c r="O193" s="18"/>
      <c r="P193" s="30"/>
    </row>
    <row r="194" ht="90" customHeight="1" spans="1:16">
      <c r="A194" s="14">
        <v>464</v>
      </c>
      <c r="B194" s="15"/>
      <c r="C194" s="15" t="s">
        <v>136</v>
      </c>
      <c r="D194" s="15"/>
      <c r="E194" s="16"/>
      <c r="F194" s="31" t="s">
        <v>38</v>
      </c>
      <c r="G194" s="20" t="s">
        <v>141</v>
      </c>
      <c r="H194" s="18" t="s">
        <v>94</v>
      </c>
      <c r="I194" s="18" t="s">
        <v>95</v>
      </c>
      <c r="J194" s="18">
        <v>72</v>
      </c>
      <c r="K194" s="18">
        <v>115</v>
      </c>
      <c r="L194" s="15" t="s">
        <v>25</v>
      </c>
      <c r="M194" s="18">
        <v>1</v>
      </c>
      <c r="N194" s="27" t="s">
        <v>26</v>
      </c>
      <c r="O194" s="18"/>
      <c r="P194" s="28"/>
    </row>
    <row r="195" ht="36.75" customHeight="1" spans="1:16">
      <c r="A195" s="14">
        <v>465</v>
      </c>
      <c r="B195" s="15"/>
      <c r="C195" s="15" t="s">
        <v>136</v>
      </c>
      <c r="D195" s="15"/>
      <c r="E195" s="16"/>
      <c r="F195" s="32"/>
      <c r="G195" s="21"/>
      <c r="H195" s="17" t="s">
        <v>40</v>
      </c>
      <c r="I195" s="17" t="s">
        <v>41</v>
      </c>
      <c r="J195" s="17">
        <v>17.8</v>
      </c>
      <c r="K195" s="17">
        <v>5.2</v>
      </c>
      <c r="L195" s="17" t="s">
        <v>25</v>
      </c>
      <c r="M195" s="17">
        <v>12</v>
      </c>
      <c r="N195" s="17" t="s">
        <v>26</v>
      </c>
      <c r="O195" s="17"/>
      <c r="P195" s="17"/>
    </row>
    <row r="196" ht="36.75" customHeight="1" spans="1:16">
      <c r="A196" s="14">
        <v>466</v>
      </c>
      <c r="B196" s="15"/>
      <c r="C196" s="15" t="s">
        <v>136</v>
      </c>
      <c r="D196" s="15"/>
      <c r="E196" s="16"/>
      <c r="F196" s="32"/>
      <c r="G196" s="21"/>
      <c r="H196" s="17" t="s">
        <v>42</v>
      </c>
      <c r="I196" s="17" t="s">
        <v>41</v>
      </c>
      <c r="J196" s="18">
        <v>2.7</v>
      </c>
      <c r="K196" s="18">
        <v>1.8</v>
      </c>
      <c r="L196" s="17" t="s">
        <v>25</v>
      </c>
      <c r="M196" s="18">
        <v>1</v>
      </c>
      <c r="N196" s="29" t="s">
        <v>26</v>
      </c>
      <c r="O196" s="18"/>
      <c r="P196" s="30"/>
    </row>
    <row r="197" ht="36.75" customHeight="1" spans="1:16">
      <c r="A197" s="14">
        <v>467</v>
      </c>
      <c r="B197" s="15"/>
      <c r="C197" s="15" t="s">
        <v>136</v>
      </c>
      <c r="D197" s="15"/>
      <c r="E197" s="16"/>
      <c r="F197" s="32"/>
      <c r="G197" s="21"/>
      <c r="H197" s="17" t="s">
        <v>43</v>
      </c>
      <c r="I197" s="17" t="s">
        <v>41</v>
      </c>
      <c r="J197" s="18">
        <v>2.7</v>
      </c>
      <c r="K197" s="18">
        <v>1.8</v>
      </c>
      <c r="L197" s="17" t="s">
        <v>25</v>
      </c>
      <c r="M197" s="18">
        <v>12</v>
      </c>
      <c r="N197" s="29" t="s">
        <v>26</v>
      </c>
      <c r="O197" s="18"/>
      <c r="P197" s="30"/>
    </row>
    <row r="198" ht="36.75" customHeight="1" spans="1:16">
      <c r="A198" s="14">
        <v>468</v>
      </c>
      <c r="B198" s="15"/>
      <c r="C198" s="15" t="s">
        <v>136</v>
      </c>
      <c r="D198" s="15"/>
      <c r="E198" s="16"/>
      <c r="F198" s="33"/>
      <c r="G198" s="22"/>
      <c r="H198" s="17" t="s">
        <v>44</v>
      </c>
      <c r="I198" s="17" t="s">
        <v>41</v>
      </c>
      <c r="J198" s="18">
        <v>2.7</v>
      </c>
      <c r="K198" s="18">
        <v>1.8</v>
      </c>
      <c r="L198" s="17" t="s">
        <v>25</v>
      </c>
      <c r="M198" s="18">
        <v>31</v>
      </c>
      <c r="N198" s="29" t="s">
        <v>26</v>
      </c>
      <c r="O198" s="18"/>
      <c r="P198" s="30"/>
    </row>
    <row r="199" ht="36.75" customHeight="1" spans="1:16">
      <c r="A199" s="14">
        <v>89</v>
      </c>
      <c r="B199" s="15">
        <v>19</v>
      </c>
      <c r="C199" s="15" t="s">
        <v>142</v>
      </c>
      <c r="D199" s="15">
        <v>15</v>
      </c>
      <c r="E199" s="16" t="s">
        <v>143</v>
      </c>
      <c r="F199" s="31" t="s">
        <v>21</v>
      </c>
      <c r="G199" s="20" t="s">
        <v>144</v>
      </c>
      <c r="H199" s="17" t="s">
        <v>23</v>
      </c>
      <c r="I199" s="17" t="s">
        <v>24</v>
      </c>
      <c r="J199" s="17">
        <v>32</v>
      </c>
      <c r="K199" s="17">
        <v>18.5</v>
      </c>
      <c r="L199" s="17" t="s">
        <v>25</v>
      </c>
      <c r="M199" s="17">
        <v>1</v>
      </c>
      <c r="N199" s="17" t="s">
        <v>26</v>
      </c>
      <c r="O199" s="17"/>
      <c r="P199" s="17"/>
    </row>
    <row r="200" ht="93" customHeight="1" spans="1:16">
      <c r="A200" s="14">
        <v>90</v>
      </c>
      <c r="B200" s="15"/>
      <c r="C200" s="15" t="s">
        <v>145</v>
      </c>
      <c r="D200" s="15"/>
      <c r="E200" s="16"/>
      <c r="F200" s="32"/>
      <c r="G200" s="21"/>
      <c r="H200" s="15" t="s">
        <v>89</v>
      </c>
      <c r="I200" s="15" t="s">
        <v>90</v>
      </c>
      <c r="J200" s="15">
        <v>500</v>
      </c>
      <c r="K200" s="15">
        <v>110</v>
      </c>
      <c r="L200" s="15" t="s">
        <v>31</v>
      </c>
      <c r="M200" s="15">
        <v>1</v>
      </c>
      <c r="N200" s="27">
        <f>J200*K200*M200*0.0001</f>
        <v>5.5</v>
      </c>
      <c r="O200" s="15"/>
      <c r="P200" s="28"/>
    </row>
    <row r="201" ht="93" customHeight="1" spans="1:16">
      <c r="A201" s="14">
        <v>91</v>
      </c>
      <c r="B201" s="15"/>
      <c r="C201" s="15" t="s">
        <v>145</v>
      </c>
      <c r="D201" s="15"/>
      <c r="E201" s="16"/>
      <c r="F201" s="33"/>
      <c r="G201" s="22"/>
      <c r="H201" s="15" t="s">
        <v>91</v>
      </c>
      <c r="I201" s="15" t="s">
        <v>90</v>
      </c>
      <c r="J201" s="15">
        <v>290</v>
      </c>
      <c r="K201" s="15">
        <v>110</v>
      </c>
      <c r="L201" s="15" t="s">
        <v>31</v>
      </c>
      <c r="M201" s="15">
        <v>1</v>
      </c>
      <c r="N201" s="27">
        <f>J201*K201*M201*0.0001</f>
        <v>3.19</v>
      </c>
      <c r="O201" s="15"/>
      <c r="P201" s="28"/>
    </row>
    <row r="202" ht="83.1" customHeight="1" spans="1:16">
      <c r="A202" s="14">
        <v>92</v>
      </c>
      <c r="B202" s="15"/>
      <c r="C202" s="15" t="s">
        <v>145</v>
      </c>
      <c r="D202" s="15"/>
      <c r="E202" s="16"/>
      <c r="F202" s="15" t="s">
        <v>35</v>
      </c>
      <c r="G202" s="16" t="s">
        <v>146</v>
      </c>
      <c r="H202" s="18" t="s">
        <v>35</v>
      </c>
      <c r="I202" s="18" t="s">
        <v>37</v>
      </c>
      <c r="J202" s="18">
        <v>80</v>
      </c>
      <c r="K202" s="18">
        <v>100</v>
      </c>
      <c r="L202" s="15" t="s">
        <v>31</v>
      </c>
      <c r="M202" s="18">
        <v>1</v>
      </c>
      <c r="N202" s="27">
        <f>J202*K202*M202*0.0001</f>
        <v>0.8</v>
      </c>
      <c r="O202" s="18"/>
      <c r="P202" s="28"/>
    </row>
    <row r="203" ht="90" customHeight="1" spans="1:16">
      <c r="A203" s="14">
        <v>94</v>
      </c>
      <c r="B203" s="15"/>
      <c r="C203" s="15" t="s">
        <v>145</v>
      </c>
      <c r="D203" s="15"/>
      <c r="E203" s="16"/>
      <c r="F203" s="31" t="s">
        <v>38</v>
      </c>
      <c r="G203" s="20" t="s">
        <v>147</v>
      </c>
      <c r="H203" s="18" t="s">
        <v>94</v>
      </c>
      <c r="I203" s="18" t="s">
        <v>95</v>
      </c>
      <c r="J203" s="18">
        <v>72</v>
      </c>
      <c r="K203" s="18">
        <v>115</v>
      </c>
      <c r="L203" s="15" t="s">
        <v>25</v>
      </c>
      <c r="M203" s="18">
        <v>1</v>
      </c>
      <c r="N203" s="27" t="s">
        <v>26</v>
      </c>
      <c r="O203" s="18"/>
      <c r="P203" s="28"/>
    </row>
    <row r="204" ht="36.75" customHeight="1" spans="1:16">
      <c r="A204" s="14">
        <v>95</v>
      </c>
      <c r="B204" s="15"/>
      <c r="C204" s="15" t="s">
        <v>145</v>
      </c>
      <c r="D204" s="15"/>
      <c r="E204" s="16"/>
      <c r="F204" s="32"/>
      <c r="G204" s="21"/>
      <c r="H204" s="17" t="s">
        <v>40</v>
      </c>
      <c r="I204" s="17" t="s">
        <v>41</v>
      </c>
      <c r="J204" s="17">
        <v>17.8</v>
      </c>
      <c r="K204" s="17">
        <v>5.2</v>
      </c>
      <c r="L204" s="17" t="s">
        <v>25</v>
      </c>
      <c r="M204" s="17">
        <v>12</v>
      </c>
      <c r="N204" s="17" t="s">
        <v>26</v>
      </c>
      <c r="O204" s="17"/>
      <c r="P204" s="17"/>
    </row>
    <row r="205" ht="36.75" customHeight="1" spans="1:16">
      <c r="A205" s="14">
        <v>96</v>
      </c>
      <c r="B205" s="15"/>
      <c r="C205" s="15" t="s">
        <v>145</v>
      </c>
      <c r="D205" s="15"/>
      <c r="E205" s="16"/>
      <c r="F205" s="32"/>
      <c r="G205" s="21"/>
      <c r="H205" s="17" t="s">
        <v>42</v>
      </c>
      <c r="I205" s="17" t="s">
        <v>41</v>
      </c>
      <c r="J205" s="18">
        <v>2.7</v>
      </c>
      <c r="K205" s="18">
        <v>1.8</v>
      </c>
      <c r="L205" s="17" t="s">
        <v>25</v>
      </c>
      <c r="M205" s="18">
        <v>1</v>
      </c>
      <c r="N205" s="29" t="s">
        <v>26</v>
      </c>
      <c r="O205" s="18"/>
      <c r="P205" s="30"/>
    </row>
    <row r="206" ht="36.75" customHeight="1" spans="1:16">
      <c r="A206" s="14">
        <v>97</v>
      </c>
      <c r="B206" s="15"/>
      <c r="C206" s="15" t="s">
        <v>145</v>
      </c>
      <c r="D206" s="15"/>
      <c r="E206" s="16"/>
      <c r="F206" s="32"/>
      <c r="G206" s="21"/>
      <c r="H206" s="17" t="s">
        <v>43</v>
      </c>
      <c r="I206" s="17" t="s">
        <v>41</v>
      </c>
      <c r="J206" s="18">
        <v>2.7</v>
      </c>
      <c r="K206" s="18">
        <v>1.8</v>
      </c>
      <c r="L206" s="17" t="s">
        <v>25</v>
      </c>
      <c r="M206" s="18">
        <v>12</v>
      </c>
      <c r="N206" s="29" t="s">
        <v>26</v>
      </c>
      <c r="O206" s="18"/>
      <c r="P206" s="30"/>
    </row>
    <row r="207" ht="36.75" customHeight="1" spans="1:16">
      <c r="A207" s="14">
        <v>98</v>
      </c>
      <c r="B207" s="15"/>
      <c r="C207" s="15" t="s">
        <v>145</v>
      </c>
      <c r="D207" s="15"/>
      <c r="E207" s="16"/>
      <c r="F207" s="33"/>
      <c r="G207" s="22"/>
      <c r="H207" s="17" t="s">
        <v>44</v>
      </c>
      <c r="I207" s="17" t="s">
        <v>41</v>
      </c>
      <c r="J207" s="18">
        <v>2.7</v>
      </c>
      <c r="K207" s="18">
        <v>1.8</v>
      </c>
      <c r="L207" s="17" t="s">
        <v>25</v>
      </c>
      <c r="M207" s="18">
        <v>31</v>
      </c>
      <c r="N207" s="29" t="s">
        <v>26</v>
      </c>
      <c r="O207" s="18"/>
      <c r="P207" s="30"/>
    </row>
    <row r="208" ht="36.75" customHeight="1" spans="1:16">
      <c r="A208" s="14">
        <v>99</v>
      </c>
      <c r="B208" s="15">
        <v>20</v>
      </c>
      <c r="C208" s="15" t="s">
        <v>148</v>
      </c>
      <c r="D208" s="15">
        <v>14</v>
      </c>
      <c r="E208" s="16" t="s">
        <v>149</v>
      </c>
      <c r="F208" s="15" t="s">
        <v>21</v>
      </c>
      <c r="G208" s="16" t="s">
        <v>150</v>
      </c>
      <c r="H208" s="17" t="s">
        <v>23</v>
      </c>
      <c r="I208" s="17" t="s">
        <v>24</v>
      </c>
      <c r="J208" s="17">
        <v>32</v>
      </c>
      <c r="K208" s="17">
        <v>18.5</v>
      </c>
      <c r="L208" s="17" t="s">
        <v>25</v>
      </c>
      <c r="M208" s="17">
        <v>1</v>
      </c>
      <c r="N208" s="17" t="s">
        <v>26</v>
      </c>
      <c r="O208" s="17"/>
      <c r="P208" s="17"/>
    </row>
    <row r="209" ht="93" customHeight="1" spans="1:16">
      <c r="A209" s="14">
        <v>100</v>
      </c>
      <c r="B209" s="15"/>
      <c r="C209" s="15" t="s">
        <v>148</v>
      </c>
      <c r="D209" s="15"/>
      <c r="E209" s="16"/>
      <c r="F209" s="15"/>
      <c r="G209" s="16"/>
      <c r="H209" s="15" t="s">
        <v>89</v>
      </c>
      <c r="I209" s="15" t="s">
        <v>90</v>
      </c>
      <c r="J209" s="15">
        <v>390</v>
      </c>
      <c r="K209" s="15">
        <v>110</v>
      </c>
      <c r="L209" s="15" t="s">
        <v>31</v>
      </c>
      <c r="M209" s="15">
        <v>1</v>
      </c>
      <c r="N209" s="27">
        <f>J209*K209*M209*0.0001</f>
        <v>4.29</v>
      </c>
      <c r="O209" s="15"/>
      <c r="P209" s="28"/>
    </row>
    <row r="210" ht="93" customHeight="1" spans="1:16">
      <c r="A210" s="14">
        <v>101</v>
      </c>
      <c r="B210" s="15"/>
      <c r="C210" s="15" t="s">
        <v>148</v>
      </c>
      <c r="D210" s="15"/>
      <c r="E210" s="16"/>
      <c r="F210" s="15"/>
      <c r="G210" s="16"/>
      <c r="H210" s="15" t="s">
        <v>91</v>
      </c>
      <c r="I210" s="15" t="s">
        <v>90</v>
      </c>
      <c r="J210" s="15">
        <v>300</v>
      </c>
      <c r="K210" s="15">
        <v>110</v>
      </c>
      <c r="L210" s="15" t="s">
        <v>31</v>
      </c>
      <c r="M210" s="15">
        <v>1</v>
      </c>
      <c r="N210" s="27">
        <f>J210*K210*M210*0.0001</f>
        <v>3.3</v>
      </c>
      <c r="O210" s="15"/>
      <c r="P210" s="28"/>
    </row>
    <row r="211" ht="83.1" customHeight="1" spans="1:16">
      <c r="A211" s="14">
        <v>102</v>
      </c>
      <c r="B211" s="15"/>
      <c r="C211" s="15" t="s">
        <v>148</v>
      </c>
      <c r="D211" s="15"/>
      <c r="E211" s="16"/>
      <c r="F211" s="15" t="s">
        <v>35</v>
      </c>
      <c r="G211" s="16" t="s">
        <v>151</v>
      </c>
      <c r="H211" s="18" t="s">
        <v>35</v>
      </c>
      <c r="I211" s="18" t="s">
        <v>37</v>
      </c>
      <c r="J211" s="18">
        <v>120</v>
      </c>
      <c r="K211" s="18">
        <v>100</v>
      </c>
      <c r="L211" s="15" t="s">
        <v>31</v>
      </c>
      <c r="M211" s="18">
        <v>1</v>
      </c>
      <c r="N211" s="27">
        <f>J211*K211*M211*0.0001</f>
        <v>1.2</v>
      </c>
      <c r="O211" s="18"/>
      <c r="P211" s="28"/>
    </row>
    <row r="212" ht="36.75" customHeight="1" spans="1:16">
      <c r="A212" s="14">
        <v>104</v>
      </c>
      <c r="B212" s="15"/>
      <c r="C212" s="15" t="s">
        <v>148</v>
      </c>
      <c r="D212" s="15"/>
      <c r="E212" s="16"/>
      <c r="F212" s="15" t="s">
        <v>38</v>
      </c>
      <c r="G212" s="16" t="s">
        <v>152</v>
      </c>
      <c r="H212" s="17" t="s">
        <v>40</v>
      </c>
      <c r="I212" s="17" t="s">
        <v>41</v>
      </c>
      <c r="J212" s="17">
        <v>17.8</v>
      </c>
      <c r="K212" s="17">
        <v>5.2</v>
      </c>
      <c r="L212" s="17" t="s">
        <v>25</v>
      </c>
      <c r="M212" s="17">
        <v>12</v>
      </c>
      <c r="N212" s="17" t="s">
        <v>26</v>
      </c>
      <c r="O212" s="17"/>
      <c r="P212" s="17"/>
    </row>
    <row r="213" ht="36.75" customHeight="1" spans="1:16">
      <c r="A213" s="14">
        <v>105</v>
      </c>
      <c r="B213" s="15"/>
      <c r="C213" s="15" t="s">
        <v>148</v>
      </c>
      <c r="D213" s="15"/>
      <c r="E213" s="16"/>
      <c r="F213" s="15"/>
      <c r="G213" s="16"/>
      <c r="H213" s="17" t="s">
        <v>42</v>
      </c>
      <c r="I213" s="17" t="s">
        <v>41</v>
      </c>
      <c r="J213" s="18">
        <v>2.7</v>
      </c>
      <c r="K213" s="18">
        <v>1.8</v>
      </c>
      <c r="L213" s="17" t="s">
        <v>25</v>
      </c>
      <c r="M213" s="18">
        <v>1</v>
      </c>
      <c r="N213" s="29" t="s">
        <v>26</v>
      </c>
      <c r="O213" s="18"/>
      <c r="P213" s="30"/>
    </row>
    <row r="214" ht="36.75" customHeight="1" spans="1:16">
      <c r="A214" s="14">
        <v>106</v>
      </c>
      <c r="B214" s="15"/>
      <c r="C214" s="15" t="s">
        <v>148</v>
      </c>
      <c r="D214" s="15"/>
      <c r="E214" s="16"/>
      <c r="F214" s="15"/>
      <c r="G214" s="16"/>
      <c r="H214" s="17" t="s">
        <v>43</v>
      </c>
      <c r="I214" s="17" t="s">
        <v>41</v>
      </c>
      <c r="J214" s="18">
        <v>2.7</v>
      </c>
      <c r="K214" s="18">
        <v>1.8</v>
      </c>
      <c r="L214" s="17" t="s">
        <v>25</v>
      </c>
      <c r="M214" s="18">
        <v>12</v>
      </c>
      <c r="N214" s="29" t="s">
        <v>26</v>
      </c>
      <c r="O214" s="18"/>
      <c r="P214" s="30"/>
    </row>
    <row r="215" ht="36.75" customHeight="1" spans="1:16">
      <c r="A215" s="14">
        <v>107</v>
      </c>
      <c r="B215" s="15"/>
      <c r="C215" s="15" t="s">
        <v>148</v>
      </c>
      <c r="D215" s="15"/>
      <c r="E215" s="16"/>
      <c r="F215" s="15"/>
      <c r="G215" s="16"/>
      <c r="H215" s="17" t="s">
        <v>44</v>
      </c>
      <c r="I215" s="17" t="s">
        <v>41</v>
      </c>
      <c r="J215" s="18">
        <v>2.7</v>
      </c>
      <c r="K215" s="18">
        <v>1.8</v>
      </c>
      <c r="L215" s="17" t="s">
        <v>25</v>
      </c>
      <c r="M215" s="18">
        <v>31</v>
      </c>
      <c r="N215" s="29" t="s">
        <v>26</v>
      </c>
      <c r="O215" s="18"/>
      <c r="P215" s="30"/>
    </row>
    <row r="216" ht="36.75" customHeight="1" spans="1:16">
      <c r="A216" s="14">
        <v>89</v>
      </c>
      <c r="B216" s="15">
        <v>21</v>
      </c>
      <c r="C216" s="15" t="s">
        <v>153</v>
      </c>
      <c r="D216" s="15">
        <v>7</v>
      </c>
      <c r="E216" s="16" t="s">
        <v>154</v>
      </c>
      <c r="F216" s="31" t="s">
        <v>21</v>
      </c>
      <c r="G216" s="20" t="s">
        <v>155</v>
      </c>
      <c r="H216" s="17" t="s">
        <v>23</v>
      </c>
      <c r="I216" s="17" t="s">
        <v>24</v>
      </c>
      <c r="J216" s="17">
        <v>32</v>
      </c>
      <c r="K216" s="17">
        <v>18.5</v>
      </c>
      <c r="L216" s="17" t="s">
        <v>25</v>
      </c>
      <c r="M216" s="17">
        <v>1</v>
      </c>
      <c r="N216" s="17" t="s">
        <v>26</v>
      </c>
      <c r="O216" s="17"/>
      <c r="P216" s="17"/>
    </row>
    <row r="217" ht="108" customHeight="1" spans="1:16">
      <c r="A217" s="14">
        <v>90</v>
      </c>
      <c r="B217" s="15"/>
      <c r="C217" s="15" t="s">
        <v>145</v>
      </c>
      <c r="D217" s="15"/>
      <c r="E217" s="16"/>
      <c r="F217" s="32"/>
      <c r="G217" s="21"/>
      <c r="H217" s="15" t="s">
        <v>89</v>
      </c>
      <c r="I217" s="15" t="s">
        <v>156</v>
      </c>
      <c r="J217" s="15">
        <v>0</v>
      </c>
      <c r="K217" s="15">
        <v>0</v>
      </c>
      <c r="L217" s="15" t="s">
        <v>31</v>
      </c>
      <c r="M217" s="15">
        <v>0</v>
      </c>
      <c r="N217" s="27">
        <f>J217*K217*M217*0.0001</f>
        <v>0</v>
      </c>
      <c r="O217" s="15"/>
      <c r="P217" s="28"/>
    </row>
    <row r="218" ht="93" customHeight="1" spans="1:16">
      <c r="A218" s="14">
        <v>91</v>
      </c>
      <c r="B218" s="15"/>
      <c r="C218" s="15" t="s">
        <v>145</v>
      </c>
      <c r="D218" s="15"/>
      <c r="E218" s="16"/>
      <c r="F218" s="33"/>
      <c r="G218" s="22"/>
      <c r="H218" s="15" t="s">
        <v>91</v>
      </c>
      <c r="I218" s="15" t="s">
        <v>90</v>
      </c>
      <c r="J218" s="15">
        <v>290</v>
      </c>
      <c r="K218" s="15">
        <v>120</v>
      </c>
      <c r="L218" s="15" t="s">
        <v>31</v>
      </c>
      <c r="M218" s="15">
        <v>1</v>
      </c>
      <c r="N218" s="27">
        <f>J218*K218*M218*0.0001</f>
        <v>3.48</v>
      </c>
      <c r="O218" s="15"/>
      <c r="P218" s="28"/>
    </row>
    <row r="219" ht="83.1" customHeight="1" spans="1:16">
      <c r="A219" s="14">
        <v>93</v>
      </c>
      <c r="B219" s="15"/>
      <c r="C219" s="15" t="s">
        <v>145</v>
      </c>
      <c r="D219" s="15"/>
      <c r="E219" s="16"/>
      <c r="F219" s="15" t="s">
        <v>35</v>
      </c>
      <c r="G219" s="16" t="s">
        <v>157</v>
      </c>
      <c r="H219" s="18" t="s">
        <v>35</v>
      </c>
      <c r="I219" s="18" t="s">
        <v>37</v>
      </c>
      <c r="J219" s="18">
        <v>100</v>
      </c>
      <c r="K219" s="18">
        <v>100</v>
      </c>
      <c r="L219" s="15" t="s">
        <v>31</v>
      </c>
      <c r="M219" s="18">
        <v>1</v>
      </c>
      <c r="N219" s="27">
        <f>J219*K219*M219*0.0001</f>
        <v>1</v>
      </c>
      <c r="O219" s="18"/>
      <c r="P219" s="28"/>
    </row>
    <row r="220" ht="90" customHeight="1" spans="1:16">
      <c r="A220" s="14">
        <v>94</v>
      </c>
      <c r="B220" s="15"/>
      <c r="C220" s="15" t="s">
        <v>145</v>
      </c>
      <c r="D220" s="15"/>
      <c r="E220" s="16"/>
      <c r="F220" s="31" t="s">
        <v>38</v>
      </c>
      <c r="G220" s="20" t="s">
        <v>158</v>
      </c>
      <c r="H220" s="18" t="s">
        <v>94</v>
      </c>
      <c r="I220" s="18" t="s">
        <v>95</v>
      </c>
      <c r="J220" s="18">
        <v>72</v>
      </c>
      <c r="K220" s="18">
        <v>115</v>
      </c>
      <c r="L220" s="15" t="s">
        <v>25</v>
      </c>
      <c r="M220" s="18">
        <v>1</v>
      </c>
      <c r="N220" s="27" t="s">
        <v>26</v>
      </c>
      <c r="O220" s="18"/>
      <c r="P220" s="28"/>
    </row>
    <row r="221" ht="36.75" customHeight="1" spans="1:16">
      <c r="A221" s="14">
        <v>95</v>
      </c>
      <c r="B221" s="15"/>
      <c r="C221" s="15" t="s">
        <v>145</v>
      </c>
      <c r="D221" s="15"/>
      <c r="E221" s="16"/>
      <c r="F221" s="32"/>
      <c r="G221" s="21"/>
      <c r="H221" s="17" t="s">
        <v>40</v>
      </c>
      <c r="I221" s="17" t="s">
        <v>41</v>
      </c>
      <c r="J221" s="17">
        <v>17.8</v>
      </c>
      <c r="K221" s="17">
        <v>5.2</v>
      </c>
      <c r="L221" s="17" t="s">
        <v>25</v>
      </c>
      <c r="M221" s="17">
        <v>12</v>
      </c>
      <c r="N221" s="17" t="s">
        <v>26</v>
      </c>
      <c r="O221" s="17"/>
      <c r="P221" s="17"/>
    </row>
    <row r="222" ht="36.75" customHeight="1" spans="1:16">
      <c r="A222" s="14">
        <v>96</v>
      </c>
      <c r="B222" s="15"/>
      <c r="C222" s="15" t="s">
        <v>145</v>
      </c>
      <c r="D222" s="15"/>
      <c r="E222" s="16"/>
      <c r="F222" s="32"/>
      <c r="G222" s="21"/>
      <c r="H222" s="17" t="s">
        <v>42</v>
      </c>
      <c r="I222" s="17" t="s">
        <v>41</v>
      </c>
      <c r="J222" s="18">
        <v>2.7</v>
      </c>
      <c r="K222" s="18">
        <v>1.8</v>
      </c>
      <c r="L222" s="17" t="s">
        <v>25</v>
      </c>
      <c r="M222" s="18">
        <v>1</v>
      </c>
      <c r="N222" s="29" t="s">
        <v>26</v>
      </c>
      <c r="O222" s="18"/>
      <c r="P222" s="30"/>
    </row>
    <row r="223" ht="36.75" customHeight="1" spans="1:16">
      <c r="A223" s="14">
        <v>97</v>
      </c>
      <c r="B223" s="15"/>
      <c r="C223" s="15" t="s">
        <v>145</v>
      </c>
      <c r="D223" s="15"/>
      <c r="E223" s="16"/>
      <c r="F223" s="32"/>
      <c r="G223" s="21"/>
      <c r="H223" s="17" t="s">
        <v>43</v>
      </c>
      <c r="I223" s="17" t="s">
        <v>41</v>
      </c>
      <c r="J223" s="18">
        <v>2.7</v>
      </c>
      <c r="K223" s="18">
        <v>1.8</v>
      </c>
      <c r="L223" s="17" t="s">
        <v>25</v>
      </c>
      <c r="M223" s="18">
        <v>12</v>
      </c>
      <c r="N223" s="29" t="s">
        <v>26</v>
      </c>
      <c r="O223" s="18"/>
      <c r="P223" s="30"/>
    </row>
    <row r="224" ht="36.75" customHeight="1" spans="1:16">
      <c r="A224" s="14">
        <v>98</v>
      </c>
      <c r="B224" s="15"/>
      <c r="C224" s="15" t="s">
        <v>145</v>
      </c>
      <c r="D224" s="15"/>
      <c r="E224" s="16"/>
      <c r="F224" s="33"/>
      <c r="G224" s="22"/>
      <c r="H224" s="17" t="s">
        <v>44</v>
      </c>
      <c r="I224" s="17" t="s">
        <v>41</v>
      </c>
      <c r="J224" s="18">
        <v>2.7</v>
      </c>
      <c r="K224" s="18">
        <v>1.8</v>
      </c>
      <c r="L224" s="17" t="s">
        <v>25</v>
      </c>
      <c r="M224" s="18">
        <v>31</v>
      </c>
      <c r="N224" s="29" t="s">
        <v>26</v>
      </c>
      <c r="O224" s="18"/>
      <c r="P224" s="30"/>
    </row>
    <row r="225" ht="36.75" customHeight="1" spans="1:16">
      <c r="A225" s="14">
        <v>267</v>
      </c>
      <c r="B225" s="15">
        <v>22</v>
      </c>
      <c r="C225" s="15" t="s">
        <v>159</v>
      </c>
      <c r="D225" s="15">
        <v>25</v>
      </c>
      <c r="E225" s="22" t="s">
        <v>160</v>
      </c>
      <c r="F225" s="31" t="s">
        <v>21</v>
      </c>
      <c r="G225" s="20" t="s">
        <v>161</v>
      </c>
      <c r="H225" s="37" t="s">
        <v>23</v>
      </c>
      <c r="I225" s="17" t="s">
        <v>24</v>
      </c>
      <c r="J225" s="17">
        <v>32</v>
      </c>
      <c r="K225" s="17">
        <v>18.5</v>
      </c>
      <c r="L225" s="17" t="s">
        <v>25</v>
      </c>
      <c r="M225" s="17">
        <v>1</v>
      </c>
      <c r="N225" s="17" t="s">
        <v>26</v>
      </c>
      <c r="O225" s="17"/>
      <c r="P225" s="17"/>
    </row>
    <row r="226" ht="36.75" customHeight="1" spans="1:16">
      <c r="A226" s="14">
        <v>268</v>
      </c>
      <c r="B226" s="15"/>
      <c r="C226" s="15" t="s">
        <v>159</v>
      </c>
      <c r="D226" s="15"/>
      <c r="E226" s="16"/>
      <c r="F226" s="32"/>
      <c r="G226" s="21"/>
      <c r="H226" s="15" t="s">
        <v>159</v>
      </c>
      <c r="I226" s="15" t="s">
        <v>27</v>
      </c>
      <c r="J226" s="15">
        <v>128</v>
      </c>
      <c r="K226" s="15">
        <v>17</v>
      </c>
      <c r="L226" s="15" t="s">
        <v>28</v>
      </c>
      <c r="M226" s="15">
        <v>1</v>
      </c>
      <c r="N226" s="27" t="s">
        <v>26</v>
      </c>
      <c r="O226" s="15"/>
      <c r="P226" s="28"/>
    </row>
    <row r="227" ht="36.75" customHeight="1" spans="1:16">
      <c r="A227" s="14">
        <v>269</v>
      </c>
      <c r="B227" s="15"/>
      <c r="C227" s="15" t="s">
        <v>159</v>
      </c>
      <c r="D227" s="15"/>
      <c r="E227" s="16"/>
      <c r="F227" s="32"/>
      <c r="G227" s="21"/>
      <c r="H227" s="15" t="s">
        <v>29</v>
      </c>
      <c r="I227" s="15" t="s">
        <v>30</v>
      </c>
      <c r="J227" s="15">
        <v>152</v>
      </c>
      <c r="K227" s="15">
        <v>67</v>
      </c>
      <c r="L227" s="15" t="s">
        <v>31</v>
      </c>
      <c r="M227" s="15">
        <v>1</v>
      </c>
      <c r="N227" s="27">
        <f>J227*K227*0.0001</f>
        <v>1.0184</v>
      </c>
      <c r="O227" s="15"/>
      <c r="P227" s="28"/>
    </row>
    <row r="228" ht="36.75" customHeight="1" spans="1:16">
      <c r="A228" s="14">
        <v>270</v>
      </c>
      <c r="B228" s="15"/>
      <c r="C228" s="15" t="s">
        <v>159</v>
      </c>
      <c r="D228" s="15"/>
      <c r="E228" s="16"/>
      <c r="F228" s="32"/>
      <c r="G228" s="21"/>
      <c r="H228" s="18" t="s">
        <v>32</v>
      </c>
      <c r="I228" s="15" t="s">
        <v>30</v>
      </c>
      <c r="J228" s="15">
        <v>60</v>
      </c>
      <c r="K228" s="15">
        <v>75.5</v>
      </c>
      <c r="L228" s="15" t="s">
        <v>31</v>
      </c>
      <c r="M228" s="18">
        <v>1</v>
      </c>
      <c r="N228" s="27">
        <f>J228*K228*0.0001</f>
        <v>0.453</v>
      </c>
      <c r="O228" s="15"/>
      <c r="P228" s="28"/>
    </row>
    <row r="229" ht="36.75" customHeight="1" spans="1:16">
      <c r="A229" s="14">
        <v>271</v>
      </c>
      <c r="B229" s="15"/>
      <c r="C229" s="15" t="s">
        <v>159</v>
      </c>
      <c r="D229" s="15"/>
      <c r="E229" s="16"/>
      <c r="F229" s="32"/>
      <c r="G229" s="21"/>
      <c r="H229" s="18" t="s">
        <v>33</v>
      </c>
      <c r="I229" s="15" t="s">
        <v>30</v>
      </c>
      <c r="J229" s="15">
        <v>72</v>
      </c>
      <c r="K229" s="15">
        <v>75.5</v>
      </c>
      <c r="L229" s="15" t="s">
        <v>31</v>
      </c>
      <c r="M229" s="18">
        <v>1</v>
      </c>
      <c r="N229" s="27">
        <f>J229*K229*0.0001</f>
        <v>0.5436</v>
      </c>
      <c r="O229" s="15"/>
      <c r="P229" s="28"/>
    </row>
    <row r="230" ht="36.75" customHeight="1" spans="1:16">
      <c r="A230" s="14">
        <v>272</v>
      </c>
      <c r="B230" s="15"/>
      <c r="C230" s="15" t="s">
        <v>159</v>
      </c>
      <c r="D230" s="15"/>
      <c r="E230" s="16"/>
      <c r="F230" s="33"/>
      <c r="G230" s="22"/>
      <c r="H230" s="18" t="s">
        <v>34</v>
      </c>
      <c r="I230" s="15" t="s">
        <v>30</v>
      </c>
      <c r="J230" s="18">
        <v>38.5</v>
      </c>
      <c r="K230" s="18">
        <v>51</v>
      </c>
      <c r="L230" s="15" t="s">
        <v>31</v>
      </c>
      <c r="M230" s="18">
        <v>1</v>
      </c>
      <c r="N230" s="27">
        <f>J230*K230*0.0001</f>
        <v>0.19635</v>
      </c>
      <c r="O230" s="15"/>
      <c r="P230" s="28"/>
    </row>
    <row r="231" ht="83.1" customHeight="1" spans="1:16">
      <c r="A231" s="14">
        <v>273</v>
      </c>
      <c r="B231" s="15"/>
      <c r="C231" s="15" t="s">
        <v>159</v>
      </c>
      <c r="D231" s="15"/>
      <c r="E231" s="16"/>
      <c r="F231" s="15" t="s">
        <v>35</v>
      </c>
      <c r="G231" s="16" t="s">
        <v>162</v>
      </c>
      <c r="H231" s="18" t="s">
        <v>35</v>
      </c>
      <c r="I231" s="18" t="s">
        <v>37</v>
      </c>
      <c r="J231" s="18">
        <v>120</v>
      </c>
      <c r="K231" s="18">
        <v>100</v>
      </c>
      <c r="L231" s="15" t="s">
        <v>31</v>
      </c>
      <c r="M231" s="18">
        <v>1</v>
      </c>
      <c r="N231" s="27">
        <f>J231*K231*M231*0.0001</f>
        <v>1.2</v>
      </c>
      <c r="O231" s="18"/>
      <c r="P231" s="28"/>
    </row>
    <row r="232" ht="36.75" customHeight="1" spans="1:16">
      <c r="A232" s="14">
        <v>274</v>
      </c>
      <c r="B232" s="15"/>
      <c r="C232" s="15" t="s">
        <v>159</v>
      </c>
      <c r="D232" s="15"/>
      <c r="E232" s="16"/>
      <c r="F232" s="31" t="s">
        <v>38</v>
      </c>
      <c r="G232" s="20" t="s">
        <v>163</v>
      </c>
      <c r="H232" s="17" t="s">
        <v>40</v>
      </c>
      <c r="I232" s="17" t="s">
        <v>41</v>
      </c>
      <c r="J232" s="17">
        <v>17.8</v>
      </c>
      <c r="K232" s="17">
        <v>5.2</v>
      </c>
      <c r="L232" s="17" t="s">
        <v>25</v>
      </c>
      <c r="M232" s="17">
        <v>12</v>
      </c>
      <c r="N232" s="17" t="s">
        <v>26</v>
      </c>
      <c r="O232" s="17"/>
      <c r="P232" s="17"/>
    </row>
    <row r="233" ht="36.75" customHeight="1" spans="1:16">
      <c r="A233" s="14">
        <v>275</v>
      </c>
      <c r="B233" s="15"/>
      <c r="C233" s="15" t="s">
        <v>159</v>
      </c>
      <c r="D233" s="15"/>
      <c r="E233" s="16"/>
      <c r="F233" s="32"/>
      <c r="G233" s="21"/>
      <c r="H233" s="17" t="s">
        <v>42</v>
      </c>
      <c r="I233" s="17" t="s">
        <v>41</v>
      </c>
      <c r="J233" s="18">
        <v>2.7</v>
      </c>
      <c r="K233" s="18">
        <v>1.8</v>
      </c>
      <c r="L233" s="17" t="s">
        <v>25</v>
      </c>
      <c r="M233" s="18">
        <v>1</v>
      </c>
      <c r="N233" s="29" t="s">
        <v>26</v>
      </c>
      <c r="O233" s="18"/>
      <c r="P233" s="30"/>
    </row>
    <row r="234" ht="36.75" customHeight="1" spans="1:16">
      <c r="A234" s="14">
        <v>276</v>
      </c>
      <c r="B234" s="15"/>
      <c r="C234" s="15" t="s">
        <v>159</v>
      </c>
      <c r="D234" s="15"/>
      <c r="E234" s="16"/>
      <c r="F234" s="32"/>
      <c r="G234" s="21"/>
      <c r="H234" s="17" t="s">
        <v>43</v>
      </c>
      <c r="I234" s="17" t="s">
        <v>41</v>
      </c>
      <c r="J234" s="18">
        <v>2.7</v>
      </c>
      <c r="K234" s="18">
        <v>1.8</v>
      </c>
      <c r="L234" s="17" t="s">
        <v>25</v>
      </c>
      <c r="M234" s="18">
        <v>12</v>
      </c>
      <c r="N234" s="29" t="s">
        <v>26</v>
      </c>
      <c r="O234" s="18"/>
      <c r="P234" s="30"/>
    </row>
    <row r="235" ht="36.75" customHeight="1" spans="1:16">
      <c r="A235" s="14">
        <v>277</v>
      </c>
      <c r="B235" s="15"/>
      <c r="C235" s="15" t="s">
        <v>159</v>
      </c>
      <c r="D235" s="15"/>
      <c r="E235" s="16"/>
      <c r="F235" s="33"/>
      <c r="G235" s="22"/>
      <c r="H235" s="17" t="s">
        <v>44</v>
      </c>
      <c r="I235" s="17" t="s">
        <v>41</v>
      </c>
      <c r="J235" s="18">
        <v>2.7</v>
      </c>
      <c r="K235" s="18">
        <v>1.8</v>
      </c>
      <c r="L235" s="17" t="s">
        <v>25</v>
      </c>
      <c r="M235" s="18">
        <v>31</v>
      </c>
      <c r="N235" s="29" t="s">
        <v>26</v>
      </c>
      <c r="O235" s="18"/>
      <c r="P235" s="30"/>
    </row>
    <row r="236" ht="36.75" customHeight="1" spans="1:16">
      <c r="A236" s="14">
        <v>300</v>
      </c>
      <c r="B236" s="15">
        <v>23</v>
      </c>
      <c r="C236" s="15" t="s">
        <v>164</v>
      </c>
      <c r="D236" s="15">
        <v>10</v>
      </c>
      <c r="E236" s="16" t="s">
        <v>165</v>
      </c>
      <c r="F236" s="31" t="s">
        <v>21</v>
      </c>
      <c r="G236" s="20" t="s">
        <v>166</v>
      </c>
      <c r="H236" s="17" t="s">
        <v>23</v>
      </c>
      <c r="I236" s="17" t="s">
        <v>24</v>
      </c>
      <c r="J236" s="17">
        <v>32</v>
      </c>
      <c r="K236" s="17">
        <v>18.5</v>
      </c>
      <c r="L236" s="17" t="s">
        <v>25</v>
      </c>
      <c r="M236" s="17">
        <v>1</v>
      </c>
      <c r="N236" s="17" t="s">
        <v>26</v>
      </c>
      <c r="O236" s="17"/>
      <c r="P236" s="17"/>
    </row>
    <row r="237" ht="93" customHeight="1" spans="1:16">
      <c r="A237" s="14">
        <v>301</v>
      </c>
      <c r="B237" s="15"/>
      <c r="C237" s="15" t="s">
        <v>164</v>
      </c>
      <c r="D237" s="15"/>
      <c r="E237" s="16"/>
      <c r="F237" s="32"/>
      <c r="G237" s="21"/>
      <c r="H237" s="15" t="s">
        <v>89</v>
      </c>
      <c r="I237" s="15" t="s">
        <v>90</v>
      </c>
      <c r="J237" s="15">
        <v>430</v>
      </c>
      <c r="K237" s="15">
        <v>150</v>
      </c>
      <c r="L237" s="15" t="s">
        <v>31</v>
      </c>
      <c r="M237" s="15">
        <v>1</v>
      </c>
      <c r="N237" s="27">
        <f>J237*K237*M237*0.0001</f>
        <v>6.45</v>
      </c>
      <c r="O237" s="15"/>
      <c r="P237" s="28"/>
    </row>
    <row r="238" ht="93" customHeight="1" spans="1:16">
      <c r="A238" s="14">
        <v>302</v>
      </c>
      <c r="B238" s="15"/>
      <c r="C238" s="15" t="s">
        <v>164</v>
      </c>
      <c r="D238" s="15"/>
      <c r="E238" s="16"/>
      <c r="F238" s="33"/>
      <c r="G238" s="22"/>
      <c r="H238" s="15" t="s">
        <v>91</v>
      </c>
      <c r="I238" s="15" t="s">
        <v>90</v>
      </c>
      <c r="J238" s="15">
        <v>156</v>
      </c>
      <c r="K238" s="15">
        <v>120</v>
      </c>
      <c r="L238" s="15" t="s">
        <v>31</v>
      </c>
      <c r="M238" s="15">
        <v>1</v>
      </c>
      <c r="N238" s="27">
        <f>J238*K238*M238*0.0001</f>
        <v>1.872</v>
      </c>
      <c r="O238" s="15"/>
      <c r="P238" s="28"/>
    </row>
    <row r="239" ht="83.1" customHeight="1" spans="1:16">
      <c r="A239" s="14">
        <v>303</v>
      </c>
      <c r="B239" s="15"/>
      <c r="C239" s="15" t="s">
        <v>164</v>
      </c>
      <c r="D239" s="15"/>
      <c r="E239" s="16"/>
      <c r="F239" s="15" t="s">
        <v>35</v>
      </c>
      <c r="G239" s="16" t="s">
        <v>167</v>
      </c>
      <c r="H239" s="18" t="s">
        <v>35</v>
      </c>
      <c r="I239" s="18" t="s">
        <v>37</v>
      </c>
      <c r="J239" s="18">
        <v>120</v>
      </c>
      <c r="K239" s="18">
        <v>100</v>
      </c>
      <c r="L239" s="15" t="s">
        <v>31</v>
      </c>
      <c r="M239" s="18">
        <v>1</v>
      </c>
      <c r="N239" s="27">
        <f>J239*K239*M239*0.0001</f>
        <v>1.2</v>
      </c>
      <c r="O239" s="18"/>
      <c r="P239" s="28"/>
    </row>
    <row r="240" ht="90" customHeight="1" spans="1:16">
      <c r="A240" s="14">
        <v>304</v>
      </c>
      <c r="B240" s="15"/>
      <c r="C240" s="15" t="s">
        <v>164</v>
      </c>
      <c r="D240" s="15"/>
      <c r="E240" s="16"/>
      <c r="F240" s="31" t="s">
        <v>38</v>
      </c>
      <c r="G240" s="20" t="s">
        <v>168</v>
      </c>
      <c r="H240" s="18" t="s">
        <v>94</v>
      </c>
      <c r="I240" s="18" t="s">
        <v>95</v>
      </c>
      <c r="J240" s="18">
        <v>72</v>
      </c>
      <c r="K240" s="18">
        <v>115</v>
      </c>
      <c r="L240" s="15" t="s">
        <v>25</v>
      </c>
      <c r="M240" s="18">
        <v>1</v>
      </c>
      <c r="N240" s="27" t="s">
        <v>26</v>
      </c>
      <c r="O240" s="18"/>
      <c r="P240" s="28"/>
    </row>
    <row r="241" ht="36.75" customHeight="1" spans="1:16">
      <c r="A241" s="14">
        <v>305</v>
      </c>
      <c r="B241" s="15"/>
      <c r="C241" s="15" t="s">
        <v>164</v>
      </c>
      <c r="D241" s="15"/>
      <c r="E241" s="16"/>
      <c r="F241" s="32"/>
      <c r="G241" s="21"/>
      <c r="H241" s="17" t="s">
        <v>40</v>
      </c>
      <c r="I241" s="17" t="s">
        <v>41</v>
      </c>
      <c r="J241" s="17">
        <v>17.8</v>
      </c>
      <c r="K241" s="17">
        <v>5.2</v>
      </c>
      <c r="L241" s="17" t="s">
        <v>25</v>
      </c>
      <c r="M241" s="17">
        <v>12</v>
      </c>
      <c r="N241" s="17" t="s">
        <v>26</v>
      </c>
      <c r="O241" s="17"/>
      <c r="P241" s="17"/>
    </row>
    <row r="242" ht="36.75" customHeight="1" spans="1:16">
      <c r="A242" s="14">
        <v>306</v>
      </c>
      <c r="B242" s="15"/>
      <c r="C242" s="15" t="s">
        <v>164</v>
      </c>
      <c r="D242" s="15"/>
      <c r="E242" s="16"/>
      <c r="F242" s="32"/>
      <c r="G242" s="21"/>
      <c r="H242" s="17" t="s">
        <v>42</v>
      </c>
      <c r="I242" s="17" t="s">
        <v>41</v>
      </c>
      <c r="J242" s="18">
        <v>2.7</v>
      </c>
      <c r="K242" s="18">
        <v>1.8</v>
      </c>
      <c r="L242" s="17" t="s">
        <v>25</v>
      </c>
      <c r="M242" s="18">
        <v>1</v>
      </c>
      <c r="N242" s="29" t="s">
        <v>26</v>
      </c>
      <c r="O242" s="18"/>
      <c r="P242" s="30"/>
    </row>
    <row r="243" ht="36.75" customHeight="1" spans="1:16">
      <c r="A243" s="14">
        <v>307</v>
      </c>
      <c r="B243" s="15"/>
      <c r="C243" s="15" t="s">
        <v>164</v>
      </c>
      <c r="D243" s="15"/>
      <c r="E243" s="16"/>
      <c r="F243" s="32"/>
      <c r="G243" s="21"/>
      <c r="H243" s="17" t="s">
        <v>43</v>
      </c>
      <c r="I243" s="17" t="s">
        <v>41</v>
      </c>
      <c r="J243" s="18">
        <v>2.7</v>
      </c>
      <c r="K243" s="18">
        <v>1.8</v>
      </c>
      <c r="L243" s="17" t="s">
        <v>25</v>
      </c>
      <c r="M243" s="18">
        <v>12</v>
      </c>
      <c r="N243" s="29" t="s">
        <v>26</v>
      </c>
      <c r="O243" s="18"/>
      <c r="P243" s="30"/>
    </row>
    <row r="244" ht="36.75" customHeight="1" spans="1:16">
      <c r="A244" s="14">
        <v>308</v>
      </c>
      <c r="B244" s="15"/>
      <c r="C244" s="15" t="s">
        <v>164</v>
      </c>
      <c r="D244" s="15"/>
      <c r="E244" s="16"/>
      <c r="F244" s="33"/>
      <c r="G244" s="22"/>
      <c r="H244" s="17" t="s">
        <v>44</v>
      </c>
      <c r="I244" s="17" t="s">
        <v>41</v>
      </c>
      <c r="J244" s="18">
        <v>2.7</v>
      </c>
      <c r="K244" s="18">
        <v>1.8</v>
      </c>
      <c r="L244" s="17" t="s">
        <v>25</v>
      </c>
      <c r="M244" s="18">
        <v>31</v>
      </c>
      <c r="N244" s="29" t="s">
        <v>26</v>
      </c>
      <c r="O244" s="18"/>
      <c r="P244" s="30"/>
    </row>
    <row r="245" ht="36.75" customHeight="1" spans="1:16">
      <c r="A245" s="14">
        <v>371</v>
      </c>
      <c r="B245" s="15">
        <v>24</v>
      </c>
      <c r="C245" s="15" t="s">
        <v>169</v>
      </c>
      <c r="D245" s="15">
        <v>8</v>
      </c>
      <c r="E245" s="16" t="s">
        <v>170</v>
      </c>
      <c r="F245" s="31" t="s">
        <v>21</v>
      </c>
      <c r="G245" s="20" t="s">
        <v>171</v>
      </c>
      <c r="H245" s="17" t="s">
        <v>23</v>
      </c>
      <c r="I245" s="17" t="s">
        <v>24</v>
      </c>
      <c r="J245" s="17">
        <v>32</v>
      </c>
      <c r="K245" s="17">
        <v>18.5</v>
      </c>
      <c r="L245" s="17" t="s">
        <v>25</v>
      </c>
      <c r="M245" s="17">
        <v>1</v>
      </c>
      <c r="N245" s="17" t="s">
        <v>26</v>
      </c>
      <c r="O245" s="17"/>
      <c r="P245" s="17"/>
    </row>
    <row r="246" ht="36.75" customHeight="1" spans="1:16">
      <c r="A246" s="14">
        <v>372</v>
      </c>
      <c r="B246" s="15"/>
      <c r="C246" s="15" t="s">
        <v>169</v>
      </c>
      <c r="D246" s="15"/>
      <c r="E246" s="16"/>
      <c r="F246" s="32"/>
      <c r="G246" s="21"/>
      <c r="H246" s="15" t="s">
        <v>169</v>
      </c>
      <c r="I246" s="15" t="s">
        <v>27</v>
      </c>
      <c r="J246" s="15">
        <v>98</v>
      </c>
      <c r="K246" s="15">
        <v>14</v>
      </c>
      <c r="L246" s="15" t="s">
        <v>28</v>
      </c>
      <c r="M246" s="15">
        <v>1</v>
      </c>
      <c r="N246" s="27" t="s">
        <v>26</v>
      </c>
      <c r="O246" s="15"/>
      <c r="P246" s="28"/>
    </row>
    <row r="247" ht="36.75" customHeight="1" spans="1:16">
      <c r="A247" s="14">
        <v>373</v>
      </c>
      <c r="B247" s="15"/>
      <c r="C247" s="15" t="s">
        <v>169</v>
      </c>
      <c r="D247" s="15"/>
      <c r="E247" s="16"/>
      <c r="F247" s="32"/>
      <c r="G247" s="21"/>
      <c r="H247" s="15" t="s">
        <v>29</v>
      </c>
      <c r="I247" s="15" t="s">
        <v>30</v>
      </c>
      <c r="J247" s="15">
        <v>144</v>
      </c>
      <c r="K247" s="15">
        <v>47</v>
      </c>
      <c r="L247" s="15" t="s">
        <v>31</v>
      </c>
      <c r="M247" s="15">
        <v>1</v>
      </c>
      <c r="N247" s="27">
        <f>J247*K247*0.0001</f>
        <v>0.6768</v>
      </c>
      <c r="O247" s="15"/>
      <c r="P247" s="28"/>
    </row>
    <row r="248" ht="36.75" customHeight="1" spans="1:16">
      <c r="A248" s="14">
        <v>374</v>
      </c>
      <c r="B248" s="15"/>
      <c r="C248" s="15" t="s">
        <v>169</v>
      </c>
      <c r="D248" s="15"/>
      <c r="E248" s="16"/>
      <c r="F248" s="32"/>
      <c r="G248" s="21"/>
      <c r="H248" s="18" t="s">
        <v>32</v>
      </c>
      <c r="I248" s="15" t="s">
        <v>30</v>
      </c>
      <c r="J248" s="15">
        <v>63.5</v>
      </c>
      <c r="K248" s="15">
        <v>41</v>
      </c>
      <c r="L248" s="15" t="s">
        <v>31</v>
      </c>
      <c r="M248" s="18">
        <v>1</v>
      </c>
      <c r="N248" s="27">
        <f>J248*K248*0.0001</f>
        <v>0.26035</v>
      </c>
      <c r="O248" s="15"/>
      <c r="P248" s="28"/>
    </row>
    <row r="249" ht="36.75" customHeight="1" spans="1:16">
      <c r="A249" s="14">
        <v>375</v>
      </c>
      <c r="B249" s="15"/>
      <c r="C249" s="15" t="s">
        <v>169</v>
      </c>
      <c r="D249" s="15"/>
      <c r="E249" s="16"/>
      <c r="F249" s="32"/>
      <c r="G249" s="21"/>
      <c r="H249" s="18" t="s">
        <v>33</v>
      </c>
      <c r="I249" s="15" t="s">
        <v>30</v>
      </c>
      <c r="J249" s="15">
        <v>63.5</v>
      </c>
      <c r="K249" s="15">
        <v>41</v>
      </c>
      <c r="L249" s="15" t="s">
        <v>31</v>
      </c>
      <c r="M249" s="18">
        <v>1</v>
      </c>
      <c r="N249" s="27">
        <f>J249*K249*0.0001</f>
        <v>0.26035</v>
      </c>
      <c r="O249" s="15"/>
      <c r="P249" s="28"/>
    </row>
    <row r="250" ht="36.75" customHeight="1" spans="1:16">
      <c r="A250" s="14">
        <v>376</v>
      </c>
      <c r="B250" s="15"/>
      <c r="C250" s="15" t="s">
        <v>169</v>
      </c>
      <c r="D250" s="15"/>
      <c r="E250" s="16"/>
      <c r="F250" s="33"/>
      <c r="G250" s="22"/>
      <c r="H250" s="18" t="s">
        <v>34</v>
      </c>
      <c r="I250" s="15" t="s">
        <v>30</v>
      </c>
      <c r="J250" s="18">
        <v>79.5</v>
      </c>
      <c r="K250" s="18">
        <v>41.5</v>
      </c>
      <c r="L250" s="15" t="s">
        <v>31</v>
      </c>
      <c r="M250" s="18">
        <v>1</v>
      </c>
      <c r="N250" s="27">
        <f>J250*K250*0.0001</f>
        <v>0.329925</v>
      </c>
      <c r="O250" s="15"/>
      <c r="P250" s="28"/>
    </row>
    <row r="251" ht="83.1" customHeight="1" spans="1:16">
      <c r="A251" s="14">
        <v>377</v>
      </c>
      <c r="B251" s="15"/>
      <c r="C251" s="15" t="s">
        <v>169</v>
      </c>
      <c r="D251" s="15"/>
      <c r="E251" s="16"/>
      <c r="F251" s="15" t="s">
        <v>35</v>
      </c>
      <c r="G251" s="16" t="s">
        <v>172</v>
      </c>
      <c r="H251" s="18" t="s">
        <v>35</v>
      </c>
      <c r="I251" s="18" t="s">
        <v>37</v>
      </c>
      <c r="J251" s="18">
        <v>100</v>
      </c>
      <c r="K251" s="18">
        <v>100</v>
      </c>
      <c r="L251" s="15" t="s">
        <v>31</v>
      </c>
      <c r="M251" s="18">
        <v>1</v>
      </c>
      <c r="N251" s="27">
        <f>J251*K251*M251*0.0001</f>
        <v>1</v>
      </c>
      <c r="O251" s="18"/>
      <c r="P251" s="28"/>
    </row>
    <row r="252" ht="36.75" customHeight="1" spans="1:16">
      <c r="A252" s="14">
        <v>378</v>
      </c>
      <c r="B252" s="15"/>
      <c r="C252" s="15" t="s">
        <v>169</v>
      </c>
      <c r="D252" s="15"/>
      <c r="E252" s="16"/>
      <c r="F252" s="31" t="s">
        <v>38</v>
      </c>
      <c r="G252" s="20" t="s">
        <v>173</v>
      </c>
      <c r="H252" s="17" t="s">
        <v>40</v>
      </c>
      <c r="I252" s="17" t="s">
        <v>41</v>
      </c>
      <c r="J252" s="17">
        <v>17.8</v>
      </c>
      <c r="K252" s="17">
        <v>5.2</v>
      </c>
      <c r="L252" s="17" t="s">
        <v>25</v>
      </c>
      <c r="M252" s="17">
        <v>12</v>
      </c>
      <c r="N252" s="17" t="s">
        <v>26</v>
      </c>
      <c r="O252" s="17"/>
      <c r="P252" s="17"/>
    </row>
    <row r="253" ht="36.75" customHeight="1" spans="1:16">
      <c r="A253" s="14">
        <v>379</v>
      </c>
      <c r="B253" s="15"/>
      <c r="C253" s="15" t="s">
        <v>169</v>
      </c>
      <c r="D253" s="15"/>
      <c r="E253" s="16"/>
      <c r="F253" s="32"/>
      <c r="G253" s="21"/>
      <c r="H253" s="17" t="s">
        <v>42</v>
      </c>
      <c r="I253" s="17" t="s">
        <v>41</v>
      </c>
      <c r="J253" s="18">
        <v>2.7</v>
      </c>
      <c r="K253" s="18">
        <v>1.8</v>
      </c>
      <c r="L253" s="17" t="s">
        <v>25</v>
      </c>
      <c r="M253" s="18">
        <v>1</v>
      </c>
      <c r="N253" s="29" t="s">
        <v>26</v>
      </c>
      <c r="O253" s="18"/>
      <c r="P253" s="30"/>
    </row>
    <row r="254" ht="36.75" customHeight="1" spans="1:16">
      <c r="A254" s="14">
        <v>380</v>
      </c>
      <c r="B254" s="15"/>
      <c r="C254" s="15" t="s">
        <v>169</v>
      </c>
      <c r="D254" s="15"/>
      <c r="E254" s="16"/>
      <c r="F254" s="32"/>
      <c r="G254" s="21"/>
      <c r="H254" s="17" t="s">
        <v>43</v>
      </c>
      <c r="I254" s="17" t="s">
        <v>41</v>
      </c>
      <c r="J254" s="18">
        <v>2.7</v>
      </c>
      <c r="K254" s="18">
        <v>1.8</v>
      </c>
      <c r="L254" s="17" t="s">
        <v>25</v>
      </c>
      <c r="M254" s="18">
        <v>12</v>
      </c>
      <c r="N254" s="29" t="s">
        <v>26</v>
      </c>
      <c r="O254" s="18"/>
      <c r="P254" s="30"/>
    </row>
    <row r="255" ht="36.75" customHeight="1" spans="1:16">
      <c r="A255" s="14">
        <v>381</v>
      </c>
      <c r="B255" s="15"/>
      <c r="C255" s="15" t="s">
        <v>169</v>
      </c>
      <c r="D255" s="15"/>
      <c r="E255" s="16"/>
      <c r="F255" s="33"/>
      <c r="G255" s="22"/>
      <c r="H255" s="17" t="s">
        <v>44</v>
      </c>
      <c r="I255" s="17" t="s">
        <v>41</v>
      </c>
      <c r="J255" s="18">
        <v>2.7</v>
      </c>
      <c r="K255" s="18">
        <v>1.8</v>
      </c>
      <c r="L255" s="17" t="s">
        <v>25</v>
      </c>
      <c r="M255" s="18">
        <v>31</v>
      </c>
      <c r="N255" s="29" t="s">
        <v>26</v>
      </c>
      <c r="O255" s="18"/>
      <c r="P255" s="30"/>
    </row>
    <row r="256" ht="36.75" customHeight="1" spans="1:16">
      <c r="A256" s="14">
        <v>320</v>
      </c>
      <c r="B256" s="15">
        <v>25</v>
      </c>
      <c r="C256" s="15" t="s">
        <v>174</v>
      </c>
      <c r="D256" s="15">
        <v>13</v>
      </c>
      <c r="E256" s="16" t="s">
        <v>175</v>
      </c>
      <c r="F256" s="31" t="s">
        <v>21</v>
      </c>
      <c r="G256" s="20" t="s">
        <v>176</v>
      </c>
      <c r="H256" s="17" t="s">
        <v>23</v>
      </c>
      <c r="I256" s="17" t="s">
        <v>24</v>
      </c>
      <c r="J256" s="17">
        <v>32</v>
      </c>
      <c r="K256" s="17">
        <v>18.5</v>
      </c>
      <c r="L256" s="17" t="s">
        <v>25</v>
      </c>
      <c r="M256" s="17">
        <v>1</v>
      </c>
      <c r="N256" s="17" t="s">
        <v>26</v>
      </c>
      <c r="O256" s="17"/>
      <c r="P256" s="17"/>
    </row>
    <row r="257" ht="93" customHeight="1" spans="1:16">
      <c r="A257" s="14">
        <v>321</v>
      </c>
      <c r="B257" s="15"/>
      <c r="C257" s="15" t="s">
        <v>174</v>
      </c>
      <c r="D257" s="15"/>
      <c r="E257" s="16"/>
      <c r="F257" s="32"/>
      <c r="G257" s="21"/>
      <c r="H257" s="15" t="s">
        <v>89</v>
      </c>
      <c r="I257" s="15" t="s">
        <v>90</v>
      </c>
      <c r="J257" s="15">
        <v>430</v>
      </c>
      <c r="K257" s="15">
        <v>150</v>
      </c>
      <c r="L257" s="15" t="s">
        <v>31</v>
      </c>
      <c r="M257" s="15">
        <v>1</v>
      </c>
      <c r="N257" s="27">
        <f>J257*K257*M257*0.0001</f>
        <v>6.45</v>
      </c>
      <c r="O257" s="15"/>
      <c r="P257" s="28"/>
    </row>
    <row r="258" ht="93" customHeight="1" spans="1:16">
      <c r="A258" s="14">
        <v>322</v>
      </c>
      <c r="B258" s="15"/>
      <c r="C258" s="15" t="s">
        <v>174</v>
      </c>
      <c r="D258" s="15"/>
      <c r="E258" s="16"/>
      <c r="F258" s="33"/>
      <c r="G258" s="22"/>
      <c r="H258" s="15" t="s">
        <v>91</v>
      </c>
      <c r="I258" s="15" t="s">
        <v>90</v>
      </c>
      <c r="J258" s="15">
        <v>290</v>
      </c>
      <c r="K258" s="15">
        <v>120</v>
      </c>
      <c r="L258" s="15" t="s">
        <v>31</v>
      </c>
      <c r="M258" s="15">
        <v>1</v>
      </c>
      <c r="N258" s="27">
        <f>J258*K258*M258*0.0001</f>
        <v>3.48</v>
      </c>
      <c r="O258" s="15"/>
      <c r="P258" s="28"/>
    </row>
    <row r="259" ht="83.1" customHeight="1" spans="1:16">
      <c r="A259" s="14">
        <v>323</v>
      </c>
      <c r="B259" s="15"/>
      <c r="C259" s="15" t="s">
        <v>174</v>
      </c>
      <c r="D259" s="15"/>
      <c r="E259" s="16"/>
      <c r="F259" s="15" t="s">
        <v>35</v>
      </c>
      <c r="G259" s="16" t="s">
        <v>177</v>
      </c>
      <c r="H259" s="18" t="s">
        <v>35</v>
      </c>
      <c r="I259" s="18" t="s">
        <v>37</v>
      </c>
      <c r="J259" s="18">
        <v>120</v>
      </c>
      <c r="K259" s="18">
        <v>100</v>
      </c>
      <c r="L259" s="15" t="s">
        <v>31</v>
      </c>
      <c r="M259" s="18">
        <v>1</v>
      </c>
      <c r="N259" s="27">
        <f>J259*K259*M259*0.0001</f>
        <v>1.2</v>
      </c>
      <c r="O259" s="18"/>
      <c r="P259" s="28"/>
    </row>
    <row r="260" ht="90" customHeight="1" spans="1:16">
      <c r="A260" s="14">
        <v>324</v>
      </c>
      <c r="B260" s="15"/>
      <c r="C260" s="15" t="s">
        <v>174</v>
      </c>
      <c r="D260" s="15"/>
      <c r="E260" s="16"/>
      <c r="F260" s="31" t="s">
        <v>38</v>
      </c>
      <c r="G260" s="20" t="s">
        <v>178</v>
      </c>
      <c r="H260" s="18" t="s">
        <v>94</v>
      </c>
      <c r="I260" s="18" t="s">
        <v>95</v>
      </c>
      <c r="J260" s="18">
        <v>72</v>
      </c>
      <c r="K260" s="18">
        <v>115</v>
      </c>
      <c r="L260" s="15" t="s">
        <v>25</v>
      </c>
      <c r="M260" s="18">
        <v>1</v>
      </c>
      <c r="N260" s="27" t="s">
        <v>26</v>
      </c>
      <c r="O260" s="18"/>
      <c r="P260" s="28"/>
    </row>
    <row r="261" ht="36.75" customHeight="1" spans="1:16">
      <c r="A261" s="14">
        <v>325</v>
      </c>
      <c r="B261" s="15"/>
      <c r="C261" s="15" t="s">
        <v>174</v>
      </c>
      <c r="D261" s="15"/>
      <c r="E261" s="16"/>
      <c r="F261" s="32"/>
      <c r="G261" s="21"/>
      <c r="H261" s="17" t="s">
        <v>40</v>
      </c>
      <c r="I261" s="17" t="s">
        <v>41</v>
      </c>
      <c r="J261" s="17">
        <v>17.8</v>
      </c>
      <c r="K261" s="17">
        <v>5.2</v>
      </c>
      <c r="L261" s="17" t="s">
        <v>25</v>
      </c>
      <c r="M261" s="17">
        <v>12</v>
      </c>
      <c r="N261" s="17" t="s">
        <v>26</v>
      </c>
      <c r="O261" s="17"/>
      <c r="P261" s="17"/>
    </row>
    <row r="262" ht="36.75" customHeight="1" spans="1:16">
      <c r="A262" s="14">
        <v>326</v>
      </c>
      <c r="B262" s="15"/>
      <c r="C262" s="15" t="s">
        <v>174</v>
      </c>
      <c r="D262" s="15"/>
      <c r="E262" s="16"/>
      <c r="F262" s="32"/>
      <c r="G262" s="21"/>
      <c r="H262" s="17" t="s">
        <v>42</v>
      </c>
      <c r="I262" s="17" t="s">
        <v>41</v>
      </c>
      <c r="J262" s="18">
        <v>2.7</v>
      </c>
      <c r="K262" s="18">
        <v>1.8</v>
      </c>
      <c r="L262" s="17" t="s">
        <v>25</v>
      </c>
      <c r="M262" s="18">
        <v>1</v>
      </c>
      <c r="N262" s="29" t="s">
        <v>26</v>
      </c>
      <c r="O262" s="18"/>
      <c r="P262" s="30"/>
    </row>
    <row r="263" ht="36.75" customHeight="1" spans="1:16">
      <c r="A263" s="14">
        <v>327</v>
      </c>
      <c r="B263" s="15"/>
      <c r="C263" s="15" t="s">
        <v>174</v>
      </c>
      <c r="D263" s="15"/>
      <c r="E263" s="16"/>
      <c r="F263" s="32"/>
      <c r="G263" s="21"/>
      <c r="H263" s="17" t="s">
        <v>43</v>
      </c>
      <c r="I263" s="17" t="s">
        <v>41</v>
      </c>
      <c r="J263" s="18">
        <v>2.7</v>
      </c>
      <c r="K263" s="18">
        <v>1.8</v>
      </c>
      <c r="L263" s="17" t="s">
        <v>25</v>
      </c>
      <c r="M263" s="18">
        <v>12</v>
      </c>
      <c r="N263" s="29" t="s">
        <v>26</v>
      </c>
      <c r="O263" s="18"/>
      <c r="P263" s="30"/>
    </row>
    <row r="264" ht="36.75" customHeight="1" spans="1:16">
      <c r="A264" s="14">
        <v>328</v>
      </c>
      <c r="B264" s="15"/>
      <c r="C264" s="15" t="s">
        <v>174</v>
      </c>
      <c r="D264" s="15"/>
      <c r="E264" s="16"/>
      <c r="F264" s="33"/>
      <c r="G264" s="21"/>
      <c r="H264" s="17" t="s">
        <v>44</v>
      </c>
      <c r="I264" s="17" t="s">
        <v>41</v>
      </c>
      <c r="J264" s="18">
        <v>2.7</v>
      </c>
      <c r="K264" s="18">
        <v>1.8</v>
      </c>
      <c r="L264" s="17" t="s">
        <v>25</v>
      </c>
      <c r="M264" s="18">
        <v>31</v>
      </c>
      <c r="N264" s="29" t="s">
        <v>26</v>
      </c>
      <c r="O264" s="18"/>
      <c r="P264" s="30"/>
    </row>
    <row r="265" ht="36.75" customHeight="1" spans="1:16">
      <c r="A265" s="14">
        <v>329</v>
      </c>
      <c r="B265" s="15">
        <v>26</v>
      </c>
      <c r="C265" s="15" t="s">
        <v>179</v>
      </c>
      <c r="D265" s="15">
        <v>10</v>
      </c>
      <c r="E265" s="16" t="s">
        <v>180</v>
      </c>
      <c r="F265" s="31" t="s">
        <v>21</v>
      </c>
      <c r="G265" s="20" t="s">
        <v>181</v>
      </c>
      <c r="H265" s="17" t="s">
        <v>23</v>
      </c>
      <c r="I265" s="17" t="s">
        <v>24</v>
      </c>
      <c r="J265" s="17">
        <v>32</v>
      </c>
      <c r="K265" s="17">
        <v>18.5</v>
      </c>
      <c r="L265" s="17" t="s">
        <v>25</v>
      </c>
      <c r="M265" s="17">
        <v>1</v>
      </c>
      <c r="N265" s="17" t="s">
        <v>26</v>
      </c>
      <c r="O265" s="17"/>
      <c r="P265" s="17"/>
    </row>
    <row r="266" ht="36.75" customHeight="1" spans="1:16">
      <c r="A266" s="14">
        <v>330</v>
      </c>
      <c r="B266" s="15"/>
      <c r="C266" s="15" t="s">
        <v>179</v>
      </c>
      <c r="D266" s="15"/>
      <c r="E266" s="16"/>
      <c r="F266" s="32"/>
      <c r="G266" s="21"/>
      <c r="H266" s="15" t="s">
        <v>179</v>
      </c>
      <c r="I266" s="15" t="s">
        <v>27</v>
      </c>
      <c r="J266" s="15">
        <v>102</v>
      </c>
      <c r="K266" s="15">
        <v>15</v>
      </c>
      <c r="L266" s="15" t="s">
        <v>28</v>
      </c>
      <c r="M266" s="15">
        <v>1</v>
      </c>
      <c r="N266" s="27" t="s">
        <v>26</v>
      </c>
      <c r="O266" s="15"/>
      <c r="P266" s="28"/>
    </row>
    <row r="267" ht="36.75" customHeight="1" spans="1:16">
      <c r="A267" s="14">
        <v>331</v>
      </c>
      <c r="B267" s="15"/>
      <c r="C267" s="15" t="s">
        <v>179</v>
      </c>
      <c r="D267" s="15"/>
      <c r="E267" s="16"/>
      <c r="F267" s="32"/>
      <c r="G267" s="21"/>
      <c r="H267" s="15" t="s">
        <v>29</v>
      </c>
      <c r="I267" s="15" t="s">
        <v>30</v>
      </c>
      <c r="J267" s="15">
        <v>129</v>
      </c>
      <c r="K267" s="15">
        <v>77</v>
      </c>
      <c r="L267" s="15" t="s">
        <v>31</v>
      </c>
      <c r="M267" s="15">
        <v>1</v>
      </c>
      <c r="N267" s="27">
        <f>J267*K267*0.0001</f>
        <v>0.9933</v>
      </c>
      <c r="O267" s="15"/>
      <c r="P267" s="28"/>
    </row>
    <row r="268" ht="36.75" customHeight="1" spans="1:16">
      <c r="A268" s="14">
        <v>332</v>
      </c>
      <c r="B268" s="15"/>
      <c r="C268" s="15" t="s">
        <v>179</v>
      </c>
      <c r="D268" s="15"/>
      <c r="E268" s="16"/>
      <c r="F268" s="32"/>
      <c r="G268" s="21"/>
      <c r="H268" s="18" t="s">
        <v>32</v>
      </c>
      <c r="I268" s="15" t="s">
        <v>30</v>
      </c>
      <c r="J268" s="15">
        <v>50.5</v>
      </c>
      <c r="K268" s="15">
        <v>82.5</v>
      </c>
      <c r="L268" s="15" t="s">
        <v>31</v>
      </c>
      <c r="M268" s="18">
        <v>1</v>
      </c>
      <c r="N268" s="27">
        <f>J268*K268*0.0001</f>
        <v>0.416625</v>
      </c>
      <c r="O268" s="15"/>
      <c r="P268" s="28"/>
    </row>
    <row r="269" ht="36.75" customHeight="1" spans="1:16">
      <c r="A269" s="14">
        <v>333</v>
      </c>
      <c r="B269" s="15"/>
      <c r="C269" s="15" t="s">
        <v>179</v>
      </c>
      <c r="D269" s="15"/>
      <c r="E269" s="16"/>
      <c r="F269" s="32"/>
      <c r="G269" s="21"/>
      <c r="H269" s="18" t="s">
        <v>33</v>
      </c>
      <c r="I269" s="15" t="s">
        <v>30</v>
      </c>
      <c r="J269" s="15">
        <v>50.5</v>
      </c>
      <c r="K269" s="15">
        <v>82.5</v>
      </c>
      <c r="L269" s="15" t="s">
        <v>31</v>
      </c>
      <c r="M269" s="18">
        <v>1</v>
      </c>
      <c r="N269" s="27">
        <f>J269*K269*0.0001</f>
        <v>0.416625</v>
      </c>
      <c r="O269" s="15"/>
      <c r="P269" s="28"/>
    </row>
    <row r="270" ht="36.75" customHeight="1" spans="1:16">
      <c r="A270" s="14">
        <v>334</v>
      </c>
      <c r="B270" s="15"/>
      <c r="C270" s="15" t="s">
        <v>179</v>
      </c>
      <c r="D270" s="15"/>
      <c r="E270" s="16"/>
      <c r="F270" s="33"/>
      <c r="G270" s="22"/>
      <c r="H270" s="18" t="s">
        <v>34</v>
      </c>
      <c r="I270" s="15" t="s">
        <v>30</v>
      </c>
      <c r="J270" s="18">
        <v>79</v>
      </c>
      <c r="K270" s="18">
        <v>41</v>
      </c>
      <c r="L270" s="15" t="s">
        <v>31</v>
      </c>
      <c r="M270" s="18">
        <v>1</v>
      </c>
      <c r="N270" s="27">
        <f>J270*K270*0.0001</f>
        <v>0.3239</v>
      </c>
      <c r="O270" s="15"/>
      <c r="P270" s="28"/>
    </row>
    <row r="271" ht="83.1" customHeight="1" spans="1:16">
      <c r="A271" s="14">
        <v>335</v>
      </c>
      <c r="B271" s="15"/>
      <c r="C271" s="15" t="s">
        <v>179</v>
      </c>
      <c r="D271" s="15"/>
      <c r="E271" s="16"/>
      <c r="F271" s="15" t="s">
        <v>35</v>
      </c>
      <c r="G271" s="16" t="s">
        <v>182</v>
      </c>
      <c r="H271" s="18" t="s">
        <v>35</v>
      </c>
      <c r="I271" s="18" t="s">
        <v>37</v>
      </c>
      <c r="J271" s="18">
        <v>120</v>
      </c>
      <c r="K271" s="18">
        <v>100</v>
      </c>
      <c r="L271" s="15" t="s">
        <v>31</v>
      </c>
      <c r="M271" s="18">
        <v>1</v>
      </c>
      <c r="N271" s="27">
        <f>J271*K271*M271*0.0001</f>
        <v>1.2</v>
      </c>
      <c r="O271" s="18"/>
      <c r="P271" s="28"/>
    </row>
    <row r="272" ht="36.75" customHeight="1" spans="1:16">
      <c r="A272" s="14">
        <v>336</v>
      </c>
      <c r="B272" s="15"/>
      <c r="C272" s="15" t="s">
        <v>179</v>
      </c>
      <c r="D272" s="15"/>
      <c r="E272" s="16"/>
      <c r="F272" s="31" t="s">
        <v>38</v>
      </c>
      <c r="G272" s="20" t="s">
        <v>183</v>
      </c>
      <c r="H272" s="17" t="s">
        <v>40</v>
      </c>
      <c r="I272" s="17" t="s">
        <v>41</v>
      </c>
      <c r="J272" s="17">
        <v>17.8</v>
      </c>
      <c r="K272" s="17">
        <v>5.2</v>
      </c>
      <c r="L272" s="17" t="s">
        <v>25</v>
      </c>
      <c r="M272" s="17">
        <v>12</v>
      </c>
      <c r="N272" s="17" t="s">
        <v>26</v>
      </c>
      <c r="O272" s="17"/>
      <c r="P272" s="17"/>
    </row>
    <row r="273" ht="36.75" customHeight="1" spans="1:16">
      <c r="A273" s="14">
        <v>337</v>
      </c>
      <c r="B273" s="15"/>
      <c r="C273" s="15" t="s">
        <v>179</v>
      </c>
      <c r="D273" s="15"/>
      <c r="E273" s="16"/>
      <c r="F273" s="32"/>
      <c r="G273" s="21"/>
      <c r="H273" s="17" t="s">
        <v>42</v>
      </c>
      <c r="I273" s="17" t="s">
        <v>41</v>
      </c>
      <c r="J273" s="18">
        <v>2.7</v>
      </c>
      <c r="K273" s="18">
        <v>1.8</v>
      </c>
      <c r="L273" s="17" t="s">
        <v>25</v>
      </c>
      <c r="M273" s="18">
        <v>1</v>
      </c>
      <c r="N273" s="29" t="s">
        <v>26</v>
      </c>
      <c r="O273" s="18"/>
      <c r="P273" s="30"/>
    </row>
    <row r="274" ht="36.75" customHeight="1" spans="1:16">
      <c r="A274" s="14">
        <v>338</v>
      </c>
      <c r="B274" s="15"/>
      <c r="C274" s="15" t="s">
        <v>179</v>
      </c>
      <c r="D274" s="15"/>
      <c r="E274" s="16"/>
      <c r="F274" s="32"/>
      <c r="G274" s="21"/>
      <c r="H274" s="17" t="s">
        <v>43</v>
      </c>
      <c r="I274" s="17" t="s">
        <v>41</v>
      </c>
      <c r="J274" s="18">
        <v>2.7</v>
      </c>
      <c r="K274" s="18">
        <v>1.8</v>
      </c>
      <c r="L274" s="17" t="s">
        <v>25</v>
      </c>
      <c r="M274" s="18">
        <v>12</v>
      </c>
      <c r="N274" s="29" t="s">
        <v>26</v>
      </c>
      <c r="O274" s="18"/>
      <c r="P274" s="30"/>
    </row>
    <row r="275" ht="36.75" customHeight="1" spans="1:16">
      <c r="A275" s="14">
        <v>339</v>
      </c>
      <c r="B275" s="15"/>
      <c r="C275" s="15" t="s">
        <v>179</v>
      </c>
      <c r="D275" s="15"/>
      <c r="E275" s="16"/>
      <c r="F275" s="33"/>
      <c r="G275" s="22"/>
      <c r="H275" s="17" t="s">
        <v>44</v>
      </c>
      <c r="I275" s="17" t="s">
        <v>41</v>
      </c>
      <c r="J275" s="18">
        <v>2.7</v>
      </c>
      <c r="K275" s="18">
        <v>1.8</v>
      </c>
      <c r="L275" s="17" t="s">
        <v>25</v>
      </c>
      <c r="M275" s="18">
        <v>31</v>
      </c>
      <c r="N275" s="29" t="s">
        <v>26</v>
      </c>
      <c r="O275" s="18"/>
      <c r="P275" s="30"/>
    </row>
    <row r="276" ht="36.75" customHeight="1" spans="1:16">
      <c r="A276" s="14">
        <v>235</v>
      </c>
      <c r="B276" s="15">
        <v>27</v>
      </c>
      <c r="C276" s="15" t="s">
        <v>184</v>
      </c>
      <c r="D276" s="15">
        <v>8</v>
      </c>
      <c r="E276" s="16" t="s">
        <v>185</v>
      </c>
      <c r="F276" s="31" t="s">
        <v>21</v>
      </c>
      <c r="G276" s="20" t="s">
        <v>186</v>
      </c>
      <c r="H276" s="17" t="s">
        <v>23</v>
      </c>
      <c r="I276" s="17" t="s">
        <v>24</v>
      </c>
      <c r="J276" s="17">
        <v>32</v>
      </c>
      <c r="K276" s="17">
        <v>18.5</v>
      </c>
      <c r="L276" s="17" t="s">
        <v>25</v>
      </c>
      <c r="M276" s="17">
        <v>1</v>
      </c>
      <c r="N276" s="17" t="s">
        <v>26</v>
      </c>
      <c r="O276" s="17"/>
      <c r="P276" s="17"/>
    </row>
    <row r="277" ht="36.75" customHeight="1" spans="1:16">
      <c r="A277" s="14">
        <v>236</v>
      </c>
      <c r="B277" s="15"/>
      <c r="C277" s="15" t="s">
        <v>184</v>
      </c>
      <c r="D277" s="15"/>
      <c r="E277" s="16"/>
      <c r="F277" s="32"/>
      <c r="G277" s="21"/>
      <c r="H277" s="15" t="s">
        <v>184</v>
      </c>
      <c r="I277" s="15" t="s">
        <v>27</v>
      </c>
      <c r="J277" s="15">
        <v>138</v>
      </c>
      <c r="K277" s="15">
        <v>23</v>
      </c>
      <c r="L277" s="15" t="s">
        <v>28</v>
      </c>
      <c r="M277" s="15">
        <v>1</v>
      </c>
      <c r="N277" s="27" t="s">
        <v>26</v>
      </c>
      <c r="O277" s="15"/>
      <c r="P277" s="28"/>
    </row>
    <row r="278" ht="36.75" customHeight="1" spans="1:16">
      <c r="A278" s="14">
        <v>237</v>
      </c>
      <c r="B278" s="15"/>
      <c r="C278" s="15" t="s">
        <v>184</v>
      </c>
      <c r="D278" s="15"/>
      <c r="E278" s="16"/>
      <c r="F278" s="32"/>
      <c r="G278" s="21"/>
      <c r="H278" s="15" t="s">
        <v>29</v>
      </c>
      <c r="I278" s="15" t="s">
        <v>30</v>
      </c>
      <c r="J278" s="15">
        <v>130</v>
      </c>
      <c r="K278" s="15">
        <v>99</v>
      </c>
      <c r="L278" s="15" t="s">
        <v>31</v>
      </c>
      <c r="M278" s="15">
        <v>1</v>
      </c>
      <c r="N278" s="27">
        <f>J278*K278*0.0001</f>
        <v>1.287</v>
      </c>
      <c r="O278" s="15"/>
      <c r="P278" s="28"/>
    </row>
    <row r="279" ht="36.75" customHeight="1" spans="1:16">
      <c r="A279" s="14">
        <v>238</v>
      </c>
      <c r="B279" s="15"/>
      <c r="C279" s="15" t="s">
        <v>184</v>
      </c>
      <c r="D279" s="15"/>
      <c r="E279" s="16"/>
      <c r="F279" s="32"/>
      <c r="G279" s="21"/>
      <c r="H279" s="18" t="s">
        <v>32</v>
      </c>
      <c r="I279" s="15" t="s">
        <v>30</v>
      </c>
      <c r="J279" s="15">
        <v>91</v>
      </c>
      <c r="K279" s="15">
        <v>109</v>
      </c>
      <c r="L279" s="15" t="s">
        <v>31</v>
      </c>
      <c r="M279" s="18">
        <v>1</v>
      </c>
      <c r="N279" s="27">
        <f>J279*K279*0.0001</f>
        <v>0.9919</v>
      </c>
      <c r="O279" s="15"/>
      <c r="P279" s="28"/>
    </row>
    <row r="280" ht="36.75" customHeight="1" spans="1:16">
      <c r="A280" s="14">
        <v>239</v>
      </c>
      <c r="B280" s="15"/>
      <c r="C280" s="15" t="s">
        <v>184</v>
      </c>
      <c r="D280" s="15"/>
      <c r="E280" s="16"/>
      <c r="F280" s="32"/>
      <c r="G280" s="21"/>
      <c r="H280" s="18" t="s">
        <v>33</v>
      </c>
      <c r="I280" s="15" t="s">
        <v>30</v>
      </c>
      <c r="J280" s="15">
        <v>79</v>
      </c>
      <c r="K280" s="15">
        <v>109</v>
      </c>
      <c r="L280" s="15" t="s">
        <v>31</v>
      </c>
      <c r="M280" s="18">
        <v>1</v>
      </c>
      <c r="N280" s="27">
        <f>J280*K280*0.0001</f>
        <v>0.8611</v>
      </c>
      <c r="O280" s="15"/>
      <c r="P280" s="28"/>
    </row>
    <row r="281" ht="36.75" customHeight="1" spans="1:16">
      <c r="A281" s="14">
        <v>240</v>
      </c>
      <c r="B281" s="15"/>
      <c r="C281" s="15" t="s">
        <v>184</v>
      </c>
      <c r="D281" s="15"/>
      <c r="E281" s="16"/>
      <c r="F281" s="33"/>
      <c r="G281" s="22"/>
      <c r="H281" s="18" t="s">
        <v>34</v>
      </c>
      <c r="I281" s="15" t="s">
        <v>30</v>
      </c>
      <c r="J281" s="18">
        <v>72</v>
      </c>
      <c r="K281" s="18">
        <v>38</v>
      </c>
      <c r="L281" s="15" t="s">
        <v>31</v>
      </c>
      <c r="M281" s="18">
        <v>1</v>
      </c>
      <c r="N281" s="27">
        <f>J281*K281*0.0001</f>
        <v>0.2736</v>
      </c>
      <c r="O281" s="15"/>
      <c r="P281" s="28"/>
    </row>
    <row r="282" ht="83.1" customHeight="1" spans="1:16">
      <c r="A282" s="14">
        <v>241</v>
      </c>
      <c r="B282" s="15"/>
      <c r="C282" s="15" t="s">
        <v>184</v>
      </c>
      <c r="D282" s="15"/>
      <c r="E282" s="16"/>
      <c r="F282" s="15" t="s">
        <v>35</v>
      </c>
      <c r="G282" s="16" t="s">
        <v>187</v>
      </c>
      <c r="H282" s="18" t="s">
        <v>35</v>
      </c>
      <c r="I282" s="18" t="s">
        <v>37</v>
      </c>
      <c r="J282" s="18">
        <v>70</v>
      </c>
      <c r="K282" s="18">
        <v>100</v>
      </c>
      <c r="L282" s="15" t="s">
        <v>31</v>
      </c>
      <c r="M282" s="18">
        <v>1</v>
      </c>
      <c r="N282" s="27">
        <f>J282*K282*M282*0.0001</f>
        <v>0.7</v>
      </c>
      <c r="O282" s="18"/>
      <c r="P282" s="28"/>
    </row>
    <row r="283" ht="36.75" customHeight="1" spans="1:16">
      <c r="A283" s="14"/>
      <c r="B283" s="15"/>
      <c r="C283" s="15"/>
      <c r="D283" s="15"/>
      <c r="E283" s="16"/>
      <c r="F283" s="31" t="s">
        <v>38</v>
      </c>
      <c r="G283" s="20" t="s">
        <v>188</v>
      </c>
      <c r="H283" s="18" t="s">
        <v>189</v>
      </c>
      <c r="I283" s="18" t="s">
        <v>95</v>
      </c>
      <c r="J283" s="18">
        <v>72</v>
      </c>
      <c r="K283" s="18">
        <v>115</v>
      </c>
      <c r="L283" s="15" t="s">
        <v>25</v>
      </c>
      <c r="M283" s="18">
        <v>1</v>
      </c>
      <c r="N283" s="27" t="s">
        <v>26</v>
      </c>
      <c r="O283" s="18"/>
      <c r="P283" s="28"/>
    </row>
    <row r="284" ht="36.75" customHeight="1" spans="1:16">
      <c r="A284" s="14">
        <v>242</v>
      </c>
      <c r="B284" s="15"/>
      <c r="C284" s="15" t="s">
        <v>184</v>
      </c>
      <c r="D284" s="15"/>
      <c r="E284" s="16"/>
      <c r="F284" s="32"/>
      <c r="G284" s="21"/>
      <c r="H284" s="17" t="s">
        <v>40</v>
      </c>
      <c r="I284" s="17" t="s">
        <v>41</v>
      </c>
      <c r="J284" s="17">
        <v>17.8</v>
      </c>
      <c r="K284" s="17">
        <v>5.2</v>
      </c>
      <c r="L284" s="17" t="s">
        <v>25</v>
      </c>
      <c r="M284" s="17">
        <v>12</v>
      </c>
      <c r="N284" s="17" t="s">
        <v>26</v>
      </c>
      <c r="O284" s="17"/>
      <c r="P284" s="17"/>
    </row>
    <row r="285" ht="36.75" customHeight="1" spans="1:16">
      <c r="A285" s="14">
        <v>243</v>
      </c>
      <c r="B285" s="15"/>
      <c r="C285" s="15" t="s">
        <v>184</v>
      </c>
      <c r="D285" s="15"/>
      <c r="E285" s="16"/>
      <c r="F285" s="32"/>
      <c r="G285" s="21"/>
      <c r="H285" s="17" t="s">
        <v>42</v>
      </c>
      <c r="I285" s="17" t="s">
        <v>41</v>
      </c>
      <c r="J285" s="18">
        <v>2.7</v>
      </c>
      <c r="K285" s="18">
        <v>1.8</v>
      </c>
      <c r="L285" s="17" t="s">
        <v>25</v>
      </c>
      <c r="M285" s="18">
        <v>1</v>
      </c>
      <c r="N285" s="29" t="s">
        <v>26</v>
      </c>
      <c r="O285" s="18"/>
      <c r="P285" s="30"/>
    </row>
    <row r="286" ht="36.75" customHeight="1" spans="1:16">
      <c r="A286" s="14">
        <v>244</v>
      </c>
      <c r="B286" s="15"/>
      <c r="C286" s="15" t="s">
        <v>184</v>
      </c>
      <c r="D286" s="15"/>
      <c r="E286" s="16"/>
      <c r="F286" s="32"/>
      <c r="G286" s="21"/>
      <c r="H286" s="17" t="s">
        <v>43</v>
      </c>
      <c r="I286" s="17" t="s">
        <v>41</v>
      </c>
      <c r="J286" s="18">
        <v>2.7</v>
      </c>
      <c r="K286" s="18">
        <v>1.8</v>
      </c>
      <c r="L286" s="17" t="s">
        <v>25</v>
      </c>
      <c r="M286" s="18">
        <v>12</v>
      </c>
      <c r="N286" s="29" t="s">
        <v>26</v>
      </c>
      <c r="O286" s="18"/>
      <c r="P286" s="30"/>
    </row>
    <row r="287" ht="36.75" customHeight="1" spans="1:16">
      <c r="A287" s="14">
        <v>245</v>
      </c>
      <c r="B287" s="15"/>
      <c r="C287" s="15" t="s">
        <v>184</v>
      </c>
      <c r="D287" s="15"/>
      <c r="E287" s="16"/>
      <c r="F287" s="33"/>
      <c r="G287" s="22"/>
      <c r="H287" s="17" t="s">
        <v>44</v>
      </c>
      <c r="I287" s="17" t="s">
        <v>41</v>
      </c>
      <c r="J287" s="18">
        <v>2.7</v>
      </c>
      <c r="K287" s="18">
        <v>1.8</v>
      </c>
      <c r="L287" s="17" t="s">
        <v>25</v>
      </c>
      <c r="M287" s="18">
        <v>31</v>
      </c>
      <c r="N287" s="29" t="s">
        <v>26</v>
      </c>
      <c r="O287" s="18"/>
      <c r="P287" s="30"/>
    </row>
    <row r="288" ht="36.75" customHeight="1" spans="1:16">
      <c r="A288" s="14">
        <v>360</v>
      </c>
      <c r="B288" s="15">
        <v>28</v>
      </c>
      <c r="C288" s="15" t="s">
        <v>190</v>
      </c>
      <c r="D288" s="15">
        <v>16</v>
      </c>
      <c r="E288" s="16" t="s">
        <v>191</v>
      </c>
      <c r="F288" s="15" t="s">
        <v>21</v>
      </c>
      <c r="G288" s="16" t="s">
        <v>192</v>
      </c>
      <c r="H288" s="17" t="s">
        <v>23</v>
      </c>
      <c r="I288" s="17" t="s">
        <v>24</v>
      </c>
      <c r="J288" s="17">
        <v>32</v>
      </c>
      <c r="K288" s="17">
        <v>18.5</v>
      </c>
      <c r="L288" s="17" t="s">
        <v>25</v>
      </c>
      <c r="M288" s="17">
        <v>1</v>
      </c>
      <c r="N288" s="17" t="s">
        <v>26</v>
      </c>
      <c r="O288" s="17"/>
      <c r="P288" s="17"/>
    </row>
    <row r="289" ht="36.75" customHeight="1" spans="1:16">
      <c r="A289" s="14">
        <v>361</v>
      </c>
      <c r="B289" s="15"/>
      <c r="C289" s="15" t="s">
        <v>190</v>
      </c>
      <c r="D289" s="15"/>
      <c r="E289" s="16"/>
      <c r="F289" s="15"/>
      <c r="G289" s="16"/>
      <c r="H289" s="15" t="s">
        <v>190</v>
      </c>
      <c r="I289" s="15" t="s">
        <v>27</v>
      </c>
      <c r="J289" s="15">
        <v>95</v>
      </c>
      <c r="K289" s="15">
        <v>13</v>
      </c>
      <c r="L289" s="15" t="s">
        <v>28</v>
      </c>
      <c r="M289" s="15">
        <v>1</v>
      </c>
      <c r="N289" s="27" t="s">
        <v>26</v>
      </c>
      <c r="O289" s="15"/>
      <c r="P289" s="28"/>
    </row>
    <row r="290" ht="36.75" customHeight="1" spans="1:16">
      <c r="A290" s="14">
        <v>362</v>
      </c>
      <c r="B290" s="15"/>
      <c r="C290" s="15" t="s">
        <v>190</v>
      </c>
      <c r="D290" s="15"/>
      <c r="E290" s="16"/>
      <c r="F290" s="15"/>
      <c r="G290" s="16"/>
      <c r="H290" s="15" t="s">
        <v>29</v>
      </c>
      <c r="I290" s="15" t="s">
        <v>30</v>
      </c>
      <c r="J290" s="15">
        <v>120</v>
      </c>
      <c r="K290" s="15">
        <v>76</v>
      </c>
      <c r="L290" s="15" t="s">
        <v>31</v>
      </c>
      <c r="M290" s="15">
        <v>1</v>
      </c>
      <c r="N290" s="27">
        <f>J290*K290*0.0001</f>
        <v>0.912</v>
      </c>
      <c r="O290" s="15"/>
      <c r="P290" s="28"/>
    </row>
    <row r="291" ht="36.75" customHeight="1" spans="1:16">
      <c r="A291" s="14">
        <v>363</v>
      </c>
      <c r="B291" s="15"/>
      <c r="C291" s="15" t="s">
        <v>190</v>
      </c>
      <c r="D291" s="15"/>
      <c r="E291" s="16"/>
      <c r="F291" s="15"/>
      <c r="G291" s="16"/>
      <c r="H291" s="18" t="s">
        <v>32</v>
      </c>
      <c r="I291" s="15" t="s">
        <v>30</v>
      </c>
      <c r="J291" s="15">
        <v>47</v>
      </c>
      <c r="K291" s="15">
        <v>82.5</v>
      </c>
      <c r="L291" s="15" t="s">
        <v>31</v>
      </c>
      <c r="M291" s="18">
        <v>1</v>
      </c>
      <c r="N291" s="27">
        <f>J291*K291*0.0001</f>
        <v>0.38775</v>
      </c>
      <c r="O291" s="15"/>
      <c r="P291" s="28"/>
    </row>
    <row r="292" ht="36.75" customHeight="1" spans="1:16">
      <c r="A292" s="14">
        <v>364</v>
      </c>
      <c r="B292" s="15"/>
      <c r="C292" s="15" t="s">
        <v>190</v>
      </c>
      <c r="D292" s="15"/>
      <c r="E292" s="16"/>
      <c r="F292" s="15"/>
      <c r="G292" s="16"/>
      <c r="H292" s="18" t="s">
        <v>33</v>
      </c>
      <c r="I292" s="15" t="s">
        <v>30</v>
      </c>
      <c r="J292" s="15">
        <v>47</v>
      </c>
      <c r="K292" s="15">
        <v>82.5</v>
      </c>
      <c r="L292" s="15" t="s">
        <v>31</v>
      </c>
      <c r="M292" s="18">
        <v>1</v>
      </c>
      <c r="N292" s="27">
        <f>J292*K292*0.0001</f>
        <v>0.38775</v>
      </c>
      <c r="O292" s="15"/>
      <c r="P292" s="28"/>
    </row>
    <row r="293" ht="36.75" customHeight="1" spans="1:16">
      <c r="A293" s="14">
        <v>365</v>
      </c>
      <c r="B293" s="15"/>
      <c r="C293" s="15" t="s">
        <v>190</v>
      </c>
      <c r="D293" s="15"/>
      <c r="E293" s="16"/>
      <c r="F293" s="15"/>
      <c r="G293" s="16"/>
      <c r="H293" s="18" t="s">
        <v>34</v>
      </c>
      <c r="I293" s="15" t="s">
        <v>30</v>
      </c>
      <c r="J293" s="18">
        <v>38</v>
      </c>
      <c r="K293" s="18">
        <v>51</v>
      </c>
      <c r="L293" s="15" t="s">
        <v>31</v>
      </c>
      <c r="M293" s="18">
        <v>1</v>
      </c>
      <c r="N293" s="27">
        <f>J293*K293*0.0001</f>
        <v>0.1938</v>
      </c>
      <c r="O293" s="15"/>
      <c r="P293" s="28"/>
    </row>
    <row r="294" ht="83.1" customHeight="1" spans="1:16">
      <c r="A294" s="14">
        <v>366</v>
      </c>
      <c r="B294" s="15"/>
      <c r="C294" s="15" t="s">
        <v>190</v>
      </c>
      <c r="D294" s="15"/>
      <c r="E294" s="16"/>
      <c r="F294" s="15" t="s">
        <v>35</v>
      </c>
      <c r="G294" s="16" t="s">
        <v>193</v>
      </c>
      <c r="H294" s="18" t="s">
        <v>35</v>
      </c>
      <c r="I294" s="18" t="s">
        <v>37</v>
      </c>
      <c r="J294" s="18">
        <v>90</v>
      </c>
      <c r="K294" s="18">
        <v>100</v>
      </c>
      <c r="L294" s="15" t="s">
        <v>31</v>
      </c>
      <c r="M294" s="18">
        <v>1</v>
      </c>
      <c r="N294" s="27">
        <f>J294*K294*M294*0.0001</f>
        <v>0.9</v>
      </c>
      <c r="O294" s="18"/>
      <c r="P294" s="28"/>
    </row>
    <row r="295" ht="36.75" customHeight="1" spans="1:16">
      <c r="A295" s="14">
        <v>367</v>
      </c>
      <c r="B295" s="15"/>
      <c r="C295" s="15" t="s">
        <v>190</v>
      </c>
      <c r="D295" s="15"/>
      <c r="E295" s="16"/>
      <c r="F295" s="15" t="s">
        <v>38</v>
      </c>
      <c r="G295" s="16" t="s">
        <v>194</v>
      </c>
      <c r="H295" s="17" t="s">
        <v>40</v>
      </c>
      <c r="I295" s="17" t="s">
        <v>41</v>
      </c>
      <c r="J295" s="17">
        <v>17.8</v>
      </c>
      <c r="K295" s="17">
        <v>5.2</v>
      </c>
      <c r="L295" s="17" t="s">
        <v>25</v>
      </c>
      <c r="M295" s="17">
        <v>12</v>
      </c>
      <c r="N295" s="17" t="s">
        <v>26</v>
      </c>
      <c r="O295" s="17"/>
      <c r="P295" s="17"/>
    </row>
    <row r="296" ht="36.75" customHeight="1" spans="1:16">
      <c r="A296" s="14">
        <v>368</v>
      </c>
      <c r="B296" s="15"/>
      <c r="C296" s="15" t="s">
        <v>190</v>
      </c>
      <c r="D296" s="15"/>
      <c r="E296" s="16"/>
      <c r="F296" s="15"/>
      <c r="G296" s="16"/>
      <c r="H296" s="17" t="s">
        <v>42</v>
      </c>
      <c r="I296" s="17" t="s">
        <v>41</v>
      </c>
      <c r="J296" s="18">
        <v>2.7</v>
      </c>
      <c r="K296" s="18">
        <v>1.8</v>
      </c>
      <c r="L296" s="17" t="s">
        <v>25</v>
      </c>
      <c r="M296" s="18">
        <v>1</v>
      </c>
      <c r="N296" s="29" t="s">
        <v>26</v>
      </c>
      <c r="O296" s="18"/>
      <c r="P296" s="30"/>
    </row>
    <row r="297" ht="36.75" customHeight="1" spans="1:16">
      <c r="A297" s="14">
        <v>369</v>
      </c>
      <c r="B297" s="15"/>
      <c r="C297" s="15" t="s">
        <v>190</v>
      </c>
      <c r="D297" s="15"/>
      <c r="E297" s="16"/>
      <c r="F297" s="15"/>
      <c r="G297" s="16"/>
      <c r="H297" s="17" t="s">
        <v>43</v>
      </c>
      <c r="I297" s="17" t="s">
        <v>41</v>
      </c>
      <c r="J297" s="18">
        <v>2.7</v>
      </c>
      <c r="K297" s="18">
        <v>1.8</v>
      </c>
      <c r="L297" s="17" t="s">
        <v>25</v>
      </c>
      <c r="M297" s="18">
        <v>12</v>
      </c>
      <c r="N297" s="29" t="s">
        <v>26</v>
      </c>
      <c r="O297" s="18"/>
      <c r="P297" s="30"/>
    </row>
    <row r="298" ht="36.75" customHeight="1" spans="1:16">
      <c r="A298" s="14">
        <v>370</v>
      </c>
      <c r="B298" s="15"/>
      <c r="C298" s="15" t="s">
        <v>190</v>
      </c>
      <c r="D298" s="15"/>
      <c r="E298" s="16"/>
      <c r="F298" s="15"/>
      <c r="G298" s="16"/>
      <c r="H298" s="17" t="s">
        <v>44</v>
      </c>
      <c r="I298" s="17" t="s">
        <v>41</v>
      </c>
      <c r="J298" s="18">
        <v>2.7</v>
      </c>
      <c r="K298" s="18">
        <v>1.8</v>
      </c>
      <c r="L298" s="17" t="s">
        <v>25</v>
      </c>
      <c r="M298" s="18">
        <v>31</v>
      </c>
      <c r="N298" s="29" t="s">
        <v>26</v>
      </c>
      <c r="O298" s="18"/>
      <c r="P298" s="30"/>
    </row>
    <row r="299" ht="36.75" customHeight="1" spans="1:16">
      <c r="A299" s="14">
        <v>415</v>
      </c>
      <c r="B299" s="15">
        <v>29</v>
      </c>
      <c r="C299" s="15" t="s">
        <v>195</v>
      </c>
      <c r="D299" s="15">
        <v>12</v>
      </c>
      <c r="E299" s="16" t="s">
        <v>196</v>
      </c>
      <c r="F299" s="31" t="s">
        <v>21</v>
      </c>
      <c r="G299" s="20" t="s">
        <v>197</v>
      </c>
      <c r="H299" s="17" t="s">
        <v>23</v>
      </c>
      <c r="I299" s="17" t="s">
        <v>24</v>
      </c>
      <c r="J299" s="17">
        <v>32</v>
      </c>
      <c r="K299" s="17">
        <v>18.5</v>
      </c>
      <c r="L299" s="17" t="s">
        <v>25</v>
      </c>
      <c r="M299" s="17">
        <v>1</v>
      </c>
      <c r="N299" s="17" t="s">
        <v>26</v>
      </c>
      <c r="O299" s="17"/>
      <c r="P299" s="17"/>
    </row>
    <row r="300" ht="36.75" customHeight="1" spans="1:16">
      <c r="A300" s="14">
        <v>418</v>
      </c>
      <c r="B300" s="15"/>
      <c r="C300" s="15" t="s">
        <v>128</v>
      </c>
      <c r="D300" s="15"/>
      <c r="E300" s="16"/>
      <c r="F300" s="32"/>
      <c r="G300" s="21"/>
      <c r="H300" s="15" t="s">
        <v>195</v>
      </c>
      <c r="I300" s="15" t="s">
        <v>27</v>
      </c>
      <c r="J300" s="15">
        <v>80</v>
      </c>
      <c r="K300" s="15">
        <v>13</v>
      </c>
      <c r="L300" s="15" t="s">
        <v>28</v>
      </c>
      <c r="M300" s="15">
        <v>1</v>
      </c>
      <c r="N300" s="27" t="s">
        <v>26</v>
      </c>
      <c r="O300" s="15"/>
      <c r="P300" s="28"/>
    </row>
    <row r="301" ht="36.75" customHeight="1" spans="1:16">
      <c r="A301" s="14">
        <v>419</v>
      </c>
      <c r="B301" s="15"/>
      <c r="C301" s="15" t="s">
        <v>128</v>
      </c>
      <c r="D301" s="15"/>
      <c r="E301" s="16"/>
      <c r="F301" s="32"/>
      <c r="G301" s="21"/>
      <c r="H301" s="15" t="s">
        <v>29</v>
      </c>
      <c r="I301" s="15" t="s">
        <v>30</v>
      </c>
      <c r="J301" s="15">
        <v>240</v>
      </c>
      <c r="K301" s="15">
        <v>88</v>
      </c>
      <c r="L301" s="15" t="s">
        <v>31</v>
      </c>
      <c r="M301" s="15">
        <v>1</v>
      </c>
      <c r="N301" s="27">
        <f>J301*K301*0.0001</f>
        <v>2.112</v>
      </c>
      <c r="O301" s="15"/>
      <c r="P301" s="28"/>
    </row>
    <row r="302" ht="36.75" customHeight="1" spans="1:16">
      <c r="A302" s="14">
        <v>420</v>
      </c>
      <c r="B302" s="15"/>
      <c r="C302" s="15" t="s">
        <v>128</v>
      </c>
      <c r="D302" s="15"/>
      <c r="E302" s="16"/>
      <c r="F302" s="32"/>
      <c r="G302" s="21"/>
      <c r="H302" s="18" t="s">
        <v>32</v>
      </c>
      <c r="I302" s="15" t="s">
        <v>30</v>
      </c>
      <c r="J302" s="15">
        <v>87</v>
      </c>
      <c r="K302" s="15">
        <v>90.5</v>
      </c>
      <c r="L302" s="15" t="s">
        <v>31</v>
      </c>
      <c r="M302" s="18">
        <v>1</v>
      </c>
      <c r="N302" s="27">
        <f>J302*K302*0.0001</f>
        <v>0.78735</v>
      </c>
      <c r="O302" s="15"/>
      <c r="P302" s="28"/>
    </row>
    <row r="303" ht="36.75" customHeight="1" spans="1:16">
      <c r="A303" s="14">
        <v>422</v>
      </c>
      <c r="B303" s="15"/>
      <c r="C303" s="15" t="s">
        <v>128</v>
      </c>
      <c r="D303" s="15"/>
      <c r="E303" s="16"/>
      <c r="F303" s="32"/>
      <c r="G303" s="21"/>
      <c r="H303" s="18" t="s">
        <v>33</v>
      </c>
      <c r="I303" s="15" t="s">
        <v>30</v>
      </c>
      <c r="J303" s="15">
        <v>63.5</v>
      </c>
      <c r="K303" s="15">
        <v>106.5</v>
      </c>
      <c r="L303" s="15" t="s">
        <v>31</v>
      </c>
      <c r="M303" s="18">
        <v>1</v>
      </c>
      <c r="N303" s="27">
        <f>J303*K303*0.0001</f>
        <v>0.676275</v>
      </c>
      <c r="O303" s="15"/>
      <c r="P303" s="28"/>
    </row>
    <row r="304" ht="36.75" customHeight="1" spans="1:16">
      <c r="A304" s="14">
        <v>424</v>
      </c>
      <c r="B304" s="15"/>
      <c r="C304" s="15" t="s">
        <v>128</v>
      </c>
      <c r="D304" s="15"/>
      <c r="E304" s="16"/>
      <c r="F304" s="33"/>
      <c r="G304" s="22"/>
      <c r="H304" s="18" t="s">
        <v>34</v>
      </c>
      <c r="I304" s="15" t="s">
        <v>198</v>
      </c>
      <c r="J304" s="18">
        <v>0</v>
      </c>
      <c r="K304" s="18">
        <v>0</v>
      </c>
      <c r="L304" s="15" t="s">
        <v>31</v>
      </c>
      <c r="M304" s="18">
        <v>1</v>
      </c>
      <c r="N304" s="27">
        <f>J304*K304*0.0001</f>
        <v>0</v>
      </c>
      <c r="O304" s="15"/>
      <c r="P304" s="28"/>
    </row>
    <row r="305" ht="122.25" customHeight="1" spans="1:16">
      <c r="A305" s="14">
        <v>425</v>
      </c>
      <c r="B305" s="15"/>
      <c r="C305" s="15" t="s">
        <v>128</v>
      </c>
      <c r="D305" s="15"/>
      <c r="E305" s="16"/>
      <c r="F305" s="15" t="s">
        <v>35</v>
      </c>
      <c r="G305" s="38" t="s">
        <v>199</v>
      </c>
      <c r="H305" s="18" t="s">
        <v>35</v>
      </c>
      <c r="I305" s="18" t="s">
        <v>37</v>
      </c>
      <c r="J305" s="18">
        <v>120</v>
      </c>
      <c r="K305" s="18">
        <v>100</v>
      </c>
      <c r="L305" s="15" t="s">
        <v>31</v>
      </c>
      <c r="M305" s="18">
        <v>1</v>
      </c>
      <c r="N305" s="27">
        <f>J305*K305*M305*0.0001</f>
        <v>1.2</v>
      </c>
      <c r="O305" s="18"/>
      <c r="P305" s="28"/>
    </row>
    <row r="306" ht="90" customHeight="1" spans="1:16">
      <c r="A306" s="14">
        <v>426</v>
      </c>
      <c r="B306" s="15"/>
      <c r="C306" s="15" t="s">
        <v>128</v>
      </c>
      <c r="D306" s="15"/>
      <c r="E306" s="16"/>
      <c r="F306" s="31" t="s">
        <v>38</v>
      </c>
      <c r="G306" s="20" t="s">
        <v>200</v>
      </c>
      <c r="H306" s="18" t="s">
        <v>94</v>
      </c>
      <c r="I306" s="18" t="s">
        <v>95</v>
      </c>
      <c r="J306" s="18">
        <v>72</v>
      </c>
      <c r="K306" s="18">
        <v>115</v>
      </c>
      <c r="L306" s="15" t="s">
        <v>25</v>
      </c>
      <c r="M306" s="18">
        <v>1</v>
      </c>
      <c r="N306" s="27" t="s">
        <v>26</v>
      </c>
      <c r="O306" s="18"/>
      <c r="P306" s="28"/>
    </row>
    <row r="307" ht="36.75" customHeight="1" spans="1:16">
      <c r="A307" s="14">
        <v>427</v>
      </c>
      <c r="B307" s="15"/>
      <c r="C307" s="15" t="s">
        <v>128</v>
      </c>
      <c r="D307" s="15"/>
      <c r="E307" s="16"/>
      <c r="F307" s="32"/>
      <c r="G307" s="21"/>
      <c r="H307" s="17" t="s">
        <v>40</v>
      </c>
      <c r="I307" s="17" t="s">
        <v>41</v>
      </c>
      <c r="J307" s="17">
        <v>17.8</v>
      </c>
      <c r="K307" s="17">
        <v>5.2</v>
      </c>
      <c r="L307" s="17" t="s">
        <v>25</v>
      </c>
      <c r="M307" s="17">
        <v>12</v>
      </c>
      <c r="N307" s="17" t="s">
        <v>26</v>
      </c>
      <c r="O307" s="17"/>
      <c r="P307" s="17"/>
    </row>
    <row r="308" ht="36.75" customHeight="1" spans="1:16">
      <c r="A308" s="14">
        <v>428</v>
      </c>
      <c r="B308" s="15"/>
      <c r="C308" s="15" t="s">
        <v>128</v>
      </c>
      <c r="D308" s="15"/>
      <c r="E308" s="16"/>
      <c r="F308" s="32"/>
      <c r="G308" s="21"/>
      <c r="H308" s="17" t="s">
        <v>42</v>
      </c>
      <c r="I308" s="17" t="s">
        <v>41</v>
      </c>
      <c r="J308" s="18">
        <v>2.7</v>
      </c>
      <c r="K308" s="18">
        <v>1.8</v>
      </c>
      <c r="L308" s="17" t="s">
        <v>25</v>
      </c>
      <c r="M308" s="18">
        <v>1</v>
      </c>
      <c r="N308" s="29" t="s">
        <v>26</v>
      </c>
      <c r="O308" s="18"/>
      <c r="P308" s="30"/>
    </row>
    <row r="309" ht="36.75" customHeight="1" spans="1:16">
      <c r="A309" s="14">
        <v>429</v>
      </c>
      <c r="B309" s="15"/>
      <c r="C309" s="15" t="s">
        <v>128</v>
      </c>
      <c r="D309" s="15"/>
      <c r="E309" s="16"/>
      <c r="F309" s="32"/>
      <c r="G309" s="21"/>
      <c r="H309" s="17" t="s">
        <v>43</v>
      </c>
      <c r="I309" s="17" t="s">
        <v>41</v>
      </c>
      <c r="J309" s="18">
        <v>2.7</v>
      </c>
      <c r="K309" s="18">
        <v>1.8</v>
      </c>
      <c r="L309" s="17" t="s">
        <v>25</v>
      </c>
      <c r="M309" s="18">
        <v>12</v>
      </c>
      <c r="N309" s="29" t="s">
        <v>26</v>
      </c>
      <c r="O309" s="18"/>
      <c r="P309" s="30"/>
    </row>
    <row r="310" ht="36.75" customHeight="1" spans="1:16">
      <c r="A310" s="14">
        <v>430</v>
      </c>
      <c r="B310" s="15"/>
      <c r="C310" s="15" t="s">
        <v>128</v>
      </c>
      <c r="D310" s="15"/>
      <c r="E310" s="16"/>
      <c r="F310" s="33"/>
      <c r="G310" s="22"/>
      <c r="H310" s="17" t="s">
        <v>44</v>
      </c>
      <c r="I310" s="17" t="s">
        <v>41</v>
      </c>
      <c r="J310" s="18">
        <v>2.7</v>
      </c>
      <c r="K310" s="18">
        <v>1.8</v>
      </c>
      <c r="L310" s="17" t="s">
        <v>25</v>
      </c>
      <c r="M310" s="18">
        <v>31</v>
      </c>
      <c r="N310" s="29" t="s">
        <v>26</v>
      </c>
      <c r="O310" s="18"/>
      <c r="P310" s="30"/>
    </row>
    <row r="311" ht="36.75" customHeight="1" spans="1:16">
      <c r="A311" s="14">
        <v>278</v>
      </c>
      <c r="B311" s="15">
        <v>30</v>
      </c>
      <c r="C311" s="15" t="s">
        <v>201</v>
      </c>
      <c r="D311" s="15">
        <v>8</v>
      </c>
      <c r="E311" s="22" t="s">
        <v>202</v>
      </c>
      <c r="F311" s="15" t="s">
        <v>21</v>
      </c>
      <c r="G311" s="16" t="s">
        <v>203</v>
      </c>
      <c r="H311" s="37" t="s">
        <v>23</v>
      </c>
      <c r="I311" s="37" t="s">
        <v>24</v>
      </c>
      <c r="J311" s="37">
        <v>32</v>
      </c>
      <c r="K311" s="37">
        <v>18.5</v>
      </c>
      <c r="L311" s="37" t="s">
        <v>25</v>
      </c>
      <c r="M311" s="37">
        <v>1</v>
      </c>
      <c r="N311" s="37" t="s">
        <v>26</v>
      </c>
      <c r="O311" s="37"/>
      <c r="P311" s="37"/>
    </row>
    <row r="312" ht="36.75" customHeight="1" spans="1:16">
      <c r="A312" s="14">
        <v>279</v>
      </c>
      <c r="B312" s="15"/>
      <c r="C312" s="15" t="s">
        <v>201</v>
      </c>
      <c r="D312" s="15"/>
      <c r="E312" s="16"/>
      <c r="F312" s="15"/>
      <c r="G312" s="16"/>
      <c r="H312" s="15" t="s">
        <v>201</v>
      </c>
      <c r="I312" s="15" t="s">
        <v>27</v>
      </c>
      <c r="J312" s="15">
        <v>110</v>
      </c>
      <c r="K312" s="15">
        <v>22</v>
      </c>
      <c r="L312" s="15" t="s">
        <v>28</v>
      </c>
      <c r="M312" s="15">
        <v>1</v>
      </c>
      <c r="N312" s="27" t="s">
        <v>26</v>
      </c>
      <c r="O312" s="15"/>
      <c r="P312" s="28"/>
    </row>
    <row r="313" ht="36.75" customHeight="1" spans="1:16">
      <c r="A313" s="14">
        <v>280</v>
      </c>
      <c r="B313" s="15"/>
      <c r="C313" s="15" t="s">
        <v>201</v>
      </c>
      <c r="D313" s="15"/>
      <c r="E313" s="16"/>
      <c r="F313" s="15"/>
      <c r="G313" s="16"/>
      <c r="H313" s="15" t="s">
        <v>29</v>
      </c>
      <c r="I313" s="15" t="s">
        <v>30</v>
      </c>
      <c r="J313" s="15">
        <v>146</v>
      </c>
      <c r="K313" s="15">
        <v>117</v>
      </c>
      <c r="L313" s="15" t="s">
        <v>31</v>
      </c>
      <c r="M313" s="15">
        <v>1</v>
      </c>
      <c r="N313" s="27">
        <f>J313*K313*0.0001</f>
        <v>1.7082</v>
      </c>
      <c r="O313" s="15"/>
      <c r="P313" s="28"/>
    </row>
    <row r="314" ht="36.75" customHeight="1" spans="1:16">
      <c r="A314" s="14">
        <v>281</v>
      </c>
      <c r="B314" s="15"/>
      <c r="C314" s="15" t="s">
        <v>201</v>
      </c>
      <c r="D314" s="15"/>
      <c r="E314" s="16"/>
      <c r="F314" s="15"/>
      <c r="G314" s="16"/>
      <c r="H314" s="18" t="s">
        <v>32</v>
      </c>
      <c r="I314" s="15" t="s">
        <v>30</v>
      </c>
      <c r="J314" s="15">
        <v>82</v>
      </c>
      <c r="K314" s="15">
        <v>61</v>
      </c>
      <c r="L314" s="15" t="s">
        <v>31</v>
      </c>
      <c r="M314" s="18">
        <v>1</v>
      </c>
      <c r="N314" s="27">
        <f>J314*K314*0.0001</f>
        <v>0.5002</v>
      </c>
      <c r="O314" s="15"/>
      <c r="P314" s="28"/>
    </row>
    <row r="315" ht="36.75" customHeight="1" spans="1:16">
      <c r="A315" s="14">
        <v>282</v>
      </c>
      <c r="B315" s="15"/>
      <c r="C315" s="15" t="s">
        <v>201</v>
      </c>
      <c r="D315" s="15"/>
      <c r="E315" s="16"/>
      <c r="F315" s="15"/>
      <c r="G315" s="16"/>
      <c r="H315" s="18" t="s">
        <v>33</v>
      </c>
      <c r="I315" s="15" t="s">
        <v>30</v>
      </c>
      <c r="J315" s="15">
        <v>82</v>
      </c>
      <c r="K315" s="15">
        <v>61</v>
      </c>
      <c r="L315" s="15" t="s">
        <v>31</v>
      </c>
      <c r="M315" s="18">
        <v>1</v>
      </c>
      <c r="N315" s="27">
        <f>J315*K315*0.0001</f>
        <v>0.5002</v>
      </c>
      <c r="O315" s="15"/>
      <c r="P315" s="28"/>
    </row>
    <row r="316" ht="36.75" customHeight="1" spans="1:16">
      <c r="A316" s="14">
        <v>283</v>
      </c>
      <c r="B316" s="15"/>
      <c r="C316" s="15" t="s">
        <v>201</v>
      </c>
      <c r="D316" s="15"/>
      <c r="E316" s="16"/>
      <c r="F316" s="15"/>
      <c r="G316" s="16"/>
      <c r="H316" s="18" t="s">
        <v>34</v>
      </c>
      <c r="I316" s="15" t="s">
        <v>30</v>
      </c>
      <c r="J316" s="18">
        <v>80</v>
      </c>
      <c r="K316" s="18">
        <v>41.5</v>
      </c>
      <c r="L316" s="15" t="s">
        <v>31</v>
      </c>
      <c r="M316" s="18">
        <v>1</v>
      </c>
      <c r="N316" s="27">
        <f>J316*K316*0.0001</f>
        <v>0.332</v>
      </c>
      <c r="O316" s="15"/>
      <c r="P316" s="28"/>
    </row>
    <row r="317" ht="83.1" customHeight="1" spans="1:16">
      <c r="A317" s="14">
        <v>284</v>
      </c>
      <c r="B317" s="15"/>
      <c r="C317" s="15" t="s">
        <v>201</v>
      </c>
      <c r="D317" s="15"/>
      <c r="E317" s="16"/>
      <c r="F317" s="15" t="s">
        <v>35</v>
      </c>
      <c r="G317" s="16" t="s">
        <v>204</v>
      </c>
      <c r="H317" s="18" t="s">
        <v>35</v>
      </c>
      <c r="I317" s="18" t="s">
        <v>37</v>
      </c>
      <c r="J317" s="18">
        <v>120</v>
      </c>
      <c r="K317" s="18">
        <v>100</v>
      </c>
      <c r="L317" s="15" t="s">
        <v>31</v>
      </c>
      <c r="M317" s="18">
        <v>1</v>
      </c>
      <c r="N317" s="27">
        <f>J317*K317*M317*0.0001</f>
        <v>1.2</v>
      </c>
      <c r="O317" s="18"/>
      <c r="P317" s="28"/>
    </row>
    <row r="318" ht="36.75" customHeight="1" spans="1:16">
      <c r="A318" s="14">
        <v>285</v>
      </c>
      <c r="B318" s="15"/>
      <c r="C318" s="15" t="s">
        <v>201</v>
      </c>
      <c r="D318" s="15"/>
      <c r="E318" s="16"/>
      <c r="F318" s="15" t="s">
        <v>38</v>
      </c>
      <c r="G318" s="16" t="s">
        <v>205</v>
      </c>
      <c r="H318" s="17" t="s">
        <v>40</v>
      </c>
      <c r="I318" s="17" t="s">
        <v>41</v>
      </c>
      <c r="J318" s="17">
        <v>17.8</v>
      </c>
      <c r="K318" s="17">
        <v>5.2</v>
      </c>
      <c r="L318" s="17" t="s">
        <v>25</v>
      </c>
      <c r="M318" s="17">
        <v>12</v>
      </c>
      <c r="N318" s="17" t="s">
        <v>26</v>
      </c>
      <c r="O318" s="17"/>
      <c r="P318" s="17"/>
    </row>
    <row r="319" ht="36.75" customHeight="1" spans="1:16">
      <c r="A319" s="14">
        <v>286</v>
      </c>
      <c r="B319" s="15"/>
      <c r="C319" s="15" t="s">
        <v>201</v>
      </c>
      <c r="D319" s="15"/>
      <c r="E319" s="16"/>
      <c r="F319" s="15"/>
      <c r="G319" s="16"/>
      <c r="H319" s="17" t="s">
        <v>42</v>
      </c>
      <c r="I319" s="17" t="s">
        <v>41</v>
      </c>
      <c r="J319" s="18">
        <v>2.7</v>
      </c>
      <c r="K319" s="18">
        <v>1.8</v>
      </c>
      <c r="L319" s="17" t="s">
        <v>25</v>
      </c>
      <c r="M319" s="18">
        <v>1</v>
      </c>
      <c r="N319" s="29" t="s">
        <v>26</v>
      </c>
      <c r="O319" s="18"/>
      <c r="P319" s="30"/>
    </row>
    <row r="320" ht="36.75" customHeight="1" spans="1:16">
      <c r="A320" s="14">
        <v>287</v>
      </c>
      <c r="B320" s="15"/>
      <c r="C320" s="15" t="s">
        <v>201</v>
      </c>
      <c r="D320" s="15"/>
      <c r="E320" s="16"/>
      <c r="F320" s="15"/>
      <c r="G320" s="16"/>
      <c r="H320" s="17" t="s">
        <v>43</v>
      </c>
      <c r="I320" s="17" t="s">
        <v>41</v>
      </c>
      <c r="J320" s="18">
        <v>2.7</v>
      </c>
      <c r="K320" s="18">
        <v>1.8</v>
      </c>
      <c r="L320" s="17" t="s">
        <v>25</v>
      </c>
      <c r="M320" s="18">
        <v>12</v>
      </c>
      <c r="N320" s="29" t="s">
        <v>26</v>
      </c>
      <c r="O320" s="18"/>
      <c r="P320" s="30"/>
    </row>
    <row r="321" ht="36.75" customHeight="1" spans="1:16">
      <c r="A321" s="14">
        <v>288</v>
      </c>
      <c r="B321" s="15"/>
      <c r="C321" s="15" t="s">
        <v>201</v>
      </c>
      <c r="D321" s="15"/>
      <c r="E321" s="16"/>
      <c r="F321" s="15"/>
      <c r="G321" s="16"/>
      <c r="H321" s="17" t="s">
        <v>44</v>
      </c>
      <c r="I321" s="17" t="s">
        <v>41</v>
      </c>
      <c r="J321" s="18">
        <v>2.7</v>
      </c>
      <c r="K321" s="18">
        <v>1.8</v>
      </c>
      <c r="L321" s="17" t="s">
        <v>25</v>
      </c>
      <c r="M321" s="18">
        <v>31</v>
      </c>
      <c r="N321" s="29" t="s">
        <v>26</v>
      </c>
      <c r="O321" s="18"/>
      <c r="P321" s="30"/>
    </row>
    <row r="322" ht="36.75" customHeight="1" spans="1:16">
      <c r="A322" s="14">
        <v>351</v>
      </c>
      <c r="B322" s="15">
        <v>31</v>
      </c>
      <c r="C322" s="15" t="s">
        <v>206</v>
      </c>
      <c r="D322" s="15">
        <v>8</v>
      </c>
      <c r="E322" s="16" t="s">
        <v>207</v>
      </c>
      <c r="F322" s="31" t="s">
        <v>21</v>
      </c>
      <c r="G322" s="20" t="s">
        <v>208</v>
      </c>
      <c r="H322" s="17" t="s">
        <v>23</v>
      </c>
      <c r="I322" s="17" t="s">
        <v>24</v>
      </c>
      <c r="J322" s="17">
        <v>32</v>
      </c>
      <c r="K322" s="17">
        <v>18.5</v>
      </c>
      <c r="L322" s="17" t="s">
        <v>25</v>
      </c>
      <c r="M322" s="17">
        <v>1</v>
      </c>
      <c r="N322" s="17" t="s">
        <v>26</v>
      </c>
      <c r="O322" s="17"/>
      <c r="P322" s="17"/>
    </row>
    <row r="323" ht="93" customHeight="1" spans="1:16">
      <c r="A323" s="14">
        <v>352</v>
      </c>
      <c r="B323" s="15"/>
      <c r="C323" s="15" t="s">
        <v>206</v>
      </c>
      <c r="D323" s="15"/>
      <c r="E323" s="16"/>
      <c r="F323" s="32"/>
      <c r="G323" s="21"/>
      <c r="H323" s="15" t="s">
        <v>89</v>
      </c>
      <c r="I323" s="15" t="s">
        <v>90</v>
      </c>
      <c r="J323" s="15">
        <v>430</v>
      </c>
      <c r="K323" s="15">
        <v>150</v>
      </c>
      <c r="L323" s="15" t="s">
        <v>31</v>
      </c>
      <c r="M323" s="15">
        <v>1</v>
      </c>
      <c r="N323" s="27">
        <f>J323*K323*M323*0.0001</f>
        <v>6.45</v>
      </c>
      <c r="O323" s="15"/>
      <c r="P323" s="28"/>
    </row>
    <row r="324" ht="93" customHeight="1" spans="1:16">
      <c r="A324" s="14">
        <v>353</v>
      </c>
      <c r="B324" s="15"/>
      <c r="C324" s="15" t="s">
        <v>206</v>
      </c>
      <c r="D324" s="15"/>
      <c r="E324" s="16"/>
      <c r="F324" s="33"/>
      <c r="G324" s="22"/>
      <c r="H324" s="15" t="s">
        <v>91</v>
      </c>
      <c r="I324" s="15" t="s">
        <v>90</v>
      </c>
      <c r="J324" s="15">
        <v>210</v>
      </c>
      <c r="K324" s="15">
        <v>120</v>
      </c>
      <c r="L324" s="15" t="s">
        <v>31</v>
      </c>
      <c r="M324" s="15">
        <v>1</v>
      </c>
      <c r="N324" s="27">
        <f>J324*K324*M324*0.0001</f>
        <v>2.52</v>
      </c>
      <c r="O324" s="15"/>
      <c r="P324" s="28"/>
    </row>
    <row r="325" ht="83.1" customHeight="1" spans="1:16">
      <c r="A325" s="14">
        <v>354</v>
      </c>
      <c r="B325" s="15"/>
      <c r="C325" s="15" t="s">
        <v>206</v>
      </c>
      <c r="D325" s="15"/>
      <c r="E325" s="16"/>
      <c r="F325" s="15" t="s">
        <v>35</v>
      </c>
      <c r="G325" s="16" t="s">
        <v>209</v>
      </c>
      <c r="H325" s="18" t="s">
        <v>35</v>
      </c>
      <c r="I325" s="18" t="s">
        <v>37</v>
      </c>
      <c r="J325" s="18">
        <v>120</v>
      </c>
      <c r="K325" s="18">
        <v>100</v>
      </c>
      <c r="L325" s="15" t="s">
        <v>31</v>
      </c>
      <c r="M325" s="18">
        <v>1</v>
      </c>
      <c r="N325" s="27">
        <f>J325*K325*M325*0.0001</f>
        <v>1.2</v>
      </c>
      <c r="O325" s="18"/>
      <c r="P325" s="28"/>
    </row>
    <row r="326" ht="90" customHeight="1" spans="1:16">
      <c r="A326" s="14">
        <v>355</v>
      </c>
      <c r="B326" s="15"/>
      <c r="C326" s="15" t="s">
        <v>206</v>
      </c>
      <c r="D326" s="15"/>
      <c r="E326" s="16"/>
      <c r="F326" s="31" t="s">
        <v>38</v>
      </c>
      <c r="G326" s="20" t="s">
        <v>210</v>
      </c>
      <c r="H326" s="18" t="s">
        <v>94</v>
      </c>
      <c r="I326" s="18" t="s">
        <v>95</v>
      </c>
      <c r="J326" s="18">
        <v>72</v>
      </c>
      <c r="K326" s="18">
        <v>115</v>
      </c>
      <c r="L326" s="15" t="s">
        <v>25</v>
      </c>
      <c r="M326" s="18">
        <v>1</v>
      </c>
      <c r="N326" s="27" t="s">
        <v>26</v>
      </c>
      <c r="O326" s="18"/>
      <c r="P326" s="28"/>
    </row>
    <row r="327" ht="36.75" customHeight="1" spans="1:16">
      <c r="A327" s="14">
        <v>356</v>
      </c>
      <c r="B327" s="15"/>
      <c r="C327" s="15" t="s">
        <v>206</v>
      </c>
      <c r="D327" s="15"/>
      <c r="E327" s="16"/>
      <c r="F327" s="32"/>
      <c r="G327" s="21"/>
      <c r="H327" s="17" t="s">
        <v>40</v>
      </c>
      <c r="I327" s="17" t="s">
        <v>41</v>
      </c>
      <c r="J327" s="17">
        <v>17.8</v>
      </c>
      <c r="K327" s="17">
        <v>5.2</v>
      </c>
      <c r="L327" s="17" t="s">
        <v>25</v>
      </c>
      <c r="M327" s="17">
        <v>12</v>
      </c>
      <c r="N327" s="17" t="s">
        <v>26</v>
      </c>
      <c r="O327" s="17"/>
      <c r="P327" s="17"/>
    </row>
    <row r="328" ht="36.75" customHeight="1" spans="1:16">
      <c r="A328" s="14">
        <v>357</v>
      </c>
      <c r="B328" s="15"/>
      <c r="C328" s="15" t="s">
        <v>206</v>
      </c>
      <c r="D328" s="15"/>
      <c r="E328" s="16"/>
      <c r="F328" s="32"/>
      <c r="G328" s="21"/>
      <c r="H328" s="17" t="s">
        <v>42</v>
      </c>
      <c r="I328" s="17" t="s">
        <v>41</v>
      </c>
      <c r="J328" s="18">
        <v>2.7</v>
      </c>
      <c r="K328" s="18">
        <v>1.8</v>
      </c>
      <c r="L328" s="17" t="s">
        <v>25</v>
      </c>
      <c r="M328" s="18">
        <v>1</v>
      </c>
      <c r="N328" s="29" t="s">
        <v>26</v>
      </c>
      <c r="O328" s="18"/>
      <c r="P328" s="30"/>
    </row>
    <row r="329" ht="36.75" customHeight="1" spans="1:16">
      <c r="A329" s="14">
        <v>358</v>
      </c>
      <c r="B329" s="15"/>
      <c r="C329" s="15" t="s">
        <v>206</v>
      </c>
      <c r="D329" s="15"/>
      <c r="E329" s="16"/>
      <c r="F329" s="32"/>
      <c r="G329" s="21"/>
      <c r="H329" s="17" t="s">
        <v>43</v>
      </c>
      <c r="I329" s="17" t="s">
        <v>41</v>
      </c>
      <c r="J329" s="18">
        <v>2.7</v>
      </c>
      <c r="K329" s="18">
        <v>1.8</v>
      </c>
      <c r="L329" s="17" t="s">
        <v>25</v>
      </c>
      <c r="M329" s="18">
        <v>12</v>
      </c>
      <c r="N329" s="29" t="s">
        <v>26</v>
      </c>
      <c r="O329" s="18"/>
      <c r="P329" s="30"/>
    </row>
    <row r="330" ht="36.75" customHeight="1" spans="1:16">
      <c r="A330" s="14">
        <v>359</v>
      </c>
      <c r="B330" s="15"/>
      <c r="C330" s="15" t="s">
        <v>206</v>
      </c>
      <c r="D330" s="15"/>
      <c r="E330" s="16"/>
      <c r="F330" s="33"/>
      <c r="G330" s="22"/>
      <c r="H330" s="17" t="s">
        <v>44</v>
      </c>
      <c r="I330" s="17" t="s">
        <v>41</v>
      </c>
      <c r="J330" s="18">
        <v>2.7</v>
      </c>
      <c r="K330" s="18">
        <v>1.8</v>
      </c>
      <c r="L330" s="17" t="s">
        <v>25</v>
      </c>
      <c r="M330" s="18">
        <v>31</v>
      </c>
      <c r="N330" s="29" t="s">
        <v>26</v>
      </c>
      <c r="O330" s="18"/>
      <c r="P330" s="30"/>
    </row>
    <row r="331" ht="36.75" customHeight="1" spans="1:16">
      <c r="A331" s="14">
        <v>340</v>
      </c>
      <c r="B331" s="15">
        <v>32</v>
      </c>
      <c r="C331" s="15" t="s">
        <v>211</v>
      </c>
      <c r="D331" s="15">
        <v>10</v>
      </c>
      <c r="E331" s="16" t="s">
        <v>212</v>
      </c>
      <c r="F331" s="31" t="s">
        <v>21</v>
      </c>
      <c r="G331" s="20" t="s">
        <v>213</v>
      </c>
      <c r="H331" s="17" t="s">
        <v>23</v>
      </c>
      <c r="I331" s="17" t="s">
        <v>24</v>
      </c>
      <c r="J331" s="17">
        <v>32</v>
      </c>
      <c r="K331" s="17">
        <v>18.5</v>
      </c>
      <c r="L331" s="17" t="s">
        <v>25</v>
      </c>
      <c r="M331" s="17">
        <v>1</v>
      </c>
      <c r="N331" s="17" t="s">
        <v>26</v>
      </c>
      <c r="O331" s="17"/>
      <c r="P331" s="17"/>
    </row>
    <row r="332" ht="36.75" customHeight="1" spans="1:16">
      <c r="A332" s="14">
        <v>341</v>
      </c>
      <c r="B332" s="15"/>
      <c r="C332" s="15" t="s">
        <v>211</v>
      </c>
      <c r="D332" s="15"/>
      <c r="E332" s="16"/>
      <c r="F332" s="32"/>
      <c r="G332" s="21"/>
      <c r="H332" s="15" t="s">
        <v>211</v>
      </c>
      <c r="I332" s="15" t="s">
        <v>27</v>
      </c>
      <c r="J332" s="15">
        <v>98</v>
      </c>
      <c r="K332" s="15">
        <v>14</v>
      </c>
      <c r="L332" s="15" t="s">
        <v>28</v>
      </c>
      <c r="M332" s="15">
        <v>1</v>
      </c>
      <c r="N332" s="27" t="s">
        <v>26</v>
      </c>
      <c r="O332" s="15"/>
      <c r="P332" s="28"/>
    </row>
    <row r="333" ht="36.75" customHeight="1" spans="1:16">
      <c r="A333" s="14">
        <v>342</v>
      </c>
      <c r="B333" s="15"/>
      <c r="C333" s="15" t="s">
        <v>211</v>
      </c>
      <c r="D333" s="15"/>
      <c r="E333" s="16"/>
      <c r="F333" s="32"/>
      <c r="G333" s="21"/>
      <c r="H333" s="15" t="s">
        <v>29</v>
      </c>
      <c r="I333" s="15" t="s">
        <v>30</v>
      </c>
      <c r="J333" s="15">
        <v>143.5</v>
      </c>
      <c r="K333" s="15">
        <v>77</v>
      </c>
      <c r="L333" s="15" t="s">
        <v>31</v>
      </c>
      <c r="M333" s="15">
        <v>1</v>
      </c>
      <c r="N333" s="27">
        <f>J333*K333*0.0001</f>
        <v>1.10495</v>
      </c>
      <c r="O333" s="15"/>
      <c r="P333" s="28"/>
    </row>
    <row r="334" ht="36.75" customHeight="1" spans="1:16">
      <c r="A334" s="14">
        <v>343</v>
      </c>
      <c r="B334" s="15"/>
      <c r="C334" s="15" t="s">
        <v>211</v>
      </c>
      <c r="D334" s="15"/>
      <c r="E334" s="16"/>
      <c r="F334" s="32"/>
      <c r="G334" s="21"/>
      <c r="H334" s="18" t="s">
        <v>32</v>
      </c>
      <c r="I334" s="15" t="s">
        <v>30</v>
      </c>
      <c r="J334" s="15">
        <v>63.5</v>
      </c>
      <c r="K334" s="15">
        <v>40.5</v>
      </c>
      <c r="L334" s="15" t="s">
        <v>31</v>
      </c>
      <c r="M334" s="18">
        <v>1</v>
      </c>
      <c r="N334" s="27">
        <f>J334*K334*0.0001</f>
        <v>0.257175</v>
      </c>
      <c r="O334" s="15"/>
      <c r="P334" s="28"/>
    </row>
    <row r="335" ht="36.75" customHeight="1" spans="1:16">
      <c r="A335" s="14">
        <v>344</v>
      </c>
      <c r="B335" s="15"/>
      <c r="C335" s="15" t="s">
        <v>211</v>
      </c>
      <c r="D335" s="15"/>
      <c r="E335" s="16"/>
      <c r="F335" s="32"/>
      <c r="G335" s="21"/>
      <c r="H335" s="18" t="s">
        <v>33</v>
      </c>
      <c r="I335" s="15" t="s">
        <v>30</v>
      </c>
      <c r="J335" s="15">
        <v>63.5</v>
      </c>
      <c r="K335" s="15">
        <v>40.5</v>
      </c>
      <c r="L335" s="15" t="s">
        <v>31</v>
      </c>
      <c r="M335" s="18">
        <v>1</v>
      </c>
      <c r="N335" s="27">
        <f>J335*K335*0.0001</f>
        <v>0.257175</v>
      </c>
      <c r="O335" s="15"/>
      <c r="P335" s="28"/>
    </row>
    <row r="336" ht="36.75" customHeight="1" spans="1:16">
      <c r="A336" s="14">
        <v>345</v>
      </c>
      <c r="B336" s="15"/>
      <c r="C336" s="15" t="s">
        <v>211</v>
      </c>
      <c r="D336" s="15"/>
      <c r="E336" s="16"/>
      <c r="F336" s="33"/>
      <c r="G336" s="22"/>
      <c r="H336" s="18" t="s">
        <v>34</v>
      </c>
      <c r="I336" s="15" t="s">
        <v>30</v>
      </c>
      <c r="J336" s="18">
        <v>79</v>
      </c>
      <c r="K336" s="18">
        <v>41</v>
      </c>
      <c r="L336" s="15" t="s">
        <v>31</v>
      </c>
      <c r="M336" s="18">
        <v>1</v>
      </c>
      <c r="N336" s="27">
        <f>J336*K336*0.0001</f>
        <v>0.3239</v>
      </c>
      <c r="O336" s="15"/>
      <c r="P336" s="28"/>
    </row>
    <row r="337" ht="83.1" customHeight="1" spans="1:16">
      <c r="A337" s="14">
        <v>346</v>
      </c>
      <c r="B337" s="15"/>
      <c r="C337" s="15" t="s">
        <v>211</v>
      </c>
      <c r="D337" s="15"/>
      <c r="E337" s="16"/>
      <c r="F337" s="15" t="s">
        <v>35</v>
      </c>
      <c r="G337" s="16" t="s">
        <v>214</v>
      </c>
      <c r="H337" s="18" t="s">
        <v>35</v>
      </c>
      <c r="I337" s="18" t="s">
        <v>37</v>
      </c>
      <c r="J337" s="18">
        <v>120</v>
      </c>
      <c r="K337" s="18">
        <v>100</v>
      </c>
      <c r="L337" s="15" t="s">
        <v>31</v>
      </c>
      <c r="M337" s="18">
        <v>1</v>
      </c>
      <c r="N337" s="27">
        <f>J337*K337*M337*0.0001</f>
        <v>1.2</v>
      </c>
      <c r="O337" s="18"/>
      <c r="P337" s="28"/>
    </row>
    <row r="338" ht="36.75" customHeight="1" spans="1:16">
      <c r="A338" s="14">
        <v>347</v>
      </c>
      <c r="B338" s="15"/>
      <c r="C338" s="15" t="s">
        <v>211</v>
      </c>
      <c r="D338" s="15"/>
      <c r="E338" s="16"/>
      <c r="F338" s="31" t="s">
        <v>38</v>
      </c>
      <c r="G338" s="20" t="s">
        <v>215</v>
      </c>
      <c r="H338" s="17" t="s">
        <v>40</v>
      </c>
      <c r="I338" s="17" t="s">
        <v>41</v>
      </c>
      <c r="J338" s="17">
        <v>17.8</v>
      </c>
      <c r="K338" s="17">
        <v>5.2</v>
      </c>
      <c r="L338" s="17" t="s">
        <v>25</v>
      </c>
      <c r="M338" s="17">
        <v>12</v>
      </c>
      <c r="N338" s="17" t="s">
        <v>26</v>
      </c>
      <c r="O338" s="17"/>
      <c r="P338" s="17"/>
    </row>
    <row r="339" ht="36.75" customHeight="1" spans="1:16">
      <c r="A339" s="14">
        <v>348</v>
      </c>
      <c r="B339" s="15"/>
      <c r="C339" s="15" t="s">
        <v>211</v>
      </c>
      <c r="D339" s="15"/>
      <c r="E339" s="16"/>
      <c r="F339" s="32"/>
      <c r="G339" s="21"/>
      <c r="H339" s="17" t="s">
        <v>42</v>
      </c>
      <c r="I339" s="17" t="s">
        <v>41</v>
      </c>
      <c r="J339" s="18">
        <v>2.7</v>
      </c>
      <c r="K339" s="18">
        <v>1.8</v>
      </c>
      <c r="L339" s="17" t="s">
        <v>25</v>
      </c>
      <c r="M339" s="18">
        <v>1</v>
      </c>
      <c r="N339" s="29" t="s">
        <v>26</v>
      </c>
      <c r="O339" s="18"/>
      <c r="P339" s="30"/>
    </row>
    <row r="340" ht="36.75" customHeight="1" spans="1:16">
      <c r="A340" s="14">
        <v>349</v>
      </c>
      <c r="B340" s="15"/>
      <c r="C340" s="15" t="s">
        <v>211</v>
      </c>
      <c r="D340" s="15"/>
      <c r="E340" s="16"/>
      <c r="F340" s="32"/>
      <c r="G340" s="21"/>
      <c r="H340" s="17" t="s">
        <v>43</v>
      </c>
      <c r="I340" s="17" t="s">
        <v>41</v>
      </c>
      <c r="J340" s="18">
        <v>2.7</v>
      </c>
      <c r="K340" s="18">
        <v>1.8</v>
      </c>
      <c r="L340" s="17" t="s">
        <v>25</v>
      </c>
      <c r="M340" s="18">
        <v>12</v>
      </c>
      <c r="N340" s="29" t="s">
        <v>26</v>
      </c>
      <c r="O340" s="18"/>
      <c r="P340" s="30"/>
    </row>
    <row r="341" ht="36.75" customHeight="1" spans="1:16">
      <c r="A341" s="14">
        <v>350</v>
      </c>
      <c r="B341" s="15"/>
      <c r="C341" s="15" t="s">
        <v>211</v>
      </c>
      <c r="D341" s="15"/>
      <c r="E341" s="16"/>
      <c r="F341" s="33"/>
      <c r="G341" s="22"/>
      <c r="H341" s="17" t="s">
        <v>44</v>
      </c>
      <c r="I341" s="17" t="s">
        <v>41</v>
      </c>
      <c r="J341" s="18">
        <v>2.7</v>
      </c>
      <c r="K341" s="18">
        <v>1.8</v>
      </c>
      <c r="L341" s="17" t="s">
        <v>25</v>
      </c>
      <c r="M341" s="18">
        <v>31</v>
      </c>
      <c r="N341" s="29" t="s">
        <v>26</v>
      </c>
      <c r="O341" s="18"/>
      <c r="P341" s="30"/>
    </row>
    <row r="342" ht="36.75" customHeight="1" spans="1:16">
      <c r="A342" s="14">
        <v>444</v>
      </c>
      <c r="B342" s="15">
        <v>33</v>
      </c>
      <c r="C342" s="15" t="s">
        <v>216</v>
      </c>
      <c r="D342" s="15">
        <v>8</v>
      </c>
      <c r="E342" s="16" t="s">
        <v>217</v>
      </c>
      <c r="F342" s="31" t="s">
        <v>21</v>
      </c>
      <c r="G342" s="20" t="s">
        <v>218</v>
      </c>
      <c r="H342" s="17" t="s">
        <v>23</v>
      </c>
      <c r="I342" s="17" t="s">
        <v>24</v>
      </c>
      <c r="J342" s="17">
        <v>32</v>
      </c>
      <c r="K342" s="17">
        <v>18.5</v>
      </c>
      <c r="L342" s="17" t="s">
        <v>25</v>
      </c>
      <c r="M342" s="17">
        <v>1</v>
      </c>
      <c r="N342" s="17" t="s">
        <v>26</v>
      </c>
      <c r="O342" s="17"/>
      <c r="P342" s="17"/>
    </row>
    <row r="343" ht="93" customHeight="1" spans="1:16">
      <c r="A343" s="14">
        <v>445</v>
      </c>
      <c r="B343" s="15"/>
      <c r="C343" s="15" t="s">
        <v>216</v>
      </c>
      <c r="D343" s="15"/>
      <c r="E343" s="16"/>
      <c r="F343" s="32"/>
      <c r="G343" s="21"/>
      <c r="H343" s="15" t="s">
        <v>89</v>
      </c>
      <c r="I343" s="15" t="s">
        <v>90</v>
      </c>
      <c r="J343" s="15">
        <v>600</v>
      </c>
      <c r="K343" s="15">
        <v>120</v>
      </c>
      <c r="L343" s="15" t="s">
        <v>31</v>
      </c>
      <c r="M343" s="15">
        <v>1</v>
      </c>
      <c r="N343" s="27">
        <f>J343*K343*M343*0.0001</f>
        <v>7.2</v>
      </c>
      <c r="O343" s="15"/>
      <c r="P343" s="28"/>
    </row>
    <row r="344" ht="93" customHeight="1" spans="1:16">
      <c r="A344" s="14"/>
      <c r="B344" s="15"/>
      <c r="C344" s="15"/>
      <c r="D344" s="15"/>
      <c r="E344" s="16"/>
      <c r="F344" s="33"/>
      <c r="G344" s="22"/>
      <c r="H344" s="15" t="s">
        <v>91</v>
      </c>
      <c r="I344" s="15" t="s">
        <v>139</v>
      </c>
      <c r="J344" s="15">
        <v>0</v>
      </c>
      <c r="K344" s="15">
        <v>0</v>
      </c>
      <c r="L344" s="15" t="s">
        <v>31</v>
      </c>
      <c r="M344" s="15">
        <v>0</v>
      </c>
      <c r="N344" s="27">
        <v>0</v>
      </c>
      <c r="O344" s="15"/>
      <c r="P344" s="28"/>
    </row>
    <row r="345" ht="83.1" customHeight="1" spans="1:16">
      <c r="A345" s="14">
        <v>446</v>
      </c>
      <c r="B345" s="15"/>
      <c r="C345" s="15" t="s">
        <v>216</v>
      </c>
      <c r="D345" s="15"/>
      <c r="E345" s="16"/>
      <c r="F345" s="15" t="s">
        <v>35</v>
      </c>
      <c r="G345" s="16" t="s">
        <v>219</v>
      </c>
      <c r="H345" s="18" t="s">
        <v>35</v>
      </c>
      <c r="I345" s="17" t="s">
        <v>37</v>
      </c>
      <c r="J345" s="18">
        <v>120</v>
      </c>
      <c r="K345" s="18">
        <v>100</v>
      </c>
      <c r="L345" s="15" t="s">
        <v>25</v>
      </c>
      <c r="M345" s="18">
        <v>1</v>
      </c>
      <c r="N345" s="27">
        <f>J345*K345*M345*0.0001</f>
        <v>1.2</v>
      </c>
      <c r="O345" s="18"/>
      <c r="P345" s="30"/>
    </row>
    <row r="346" ht="90" customHeight="1" spans="1:16">
      <c r="A346" s="14">
        <v>447</v>
      </c>
      <c r="B346" s="15"/>
      <c r="C346" s="15" t="s">
        <v>216</v>
      </c>
      <c r="D346" s="15"/>
      <c r="E346" s="16"/>
      <c r="F346" s="31" t="s">
        <v>38</v>
      </c>
      <c r="G346" s="20" t="s">
        <v>220</v>
      </c>
      <c r="H346" s="18" t="s">
        <v>94</v>
      </c>
      <c r="I346" s="18" t="s">
        <v>95</v>
      </c>
      <c r="J346" s="18">
        <v>72</v>
      </c>
      <c r="K346" s="18">
        <v>115</v>
      </c>
      <c r="L346" s="15" t="s">
        <v>25</v>
      </c>
      <c r="M346" s="18">
        <v>1</v>
      </c>
      <c r="N346" s="27" t="s">
        <v>26</v>
      </c>
      <c r="O346" s="18"/>
      <c r="P346" s="28"/>
    </row>
    <row r="347" ht="36.75" customHeight="1" spans="1:16">
      <c r="A347" s="14">
        <v>448</v>
      </c>
      <c r="B347" s="15"/>
      <c r="C347" s="15" t="s">
        <v>216</v>
      </c>
      <c r="D347" s="15"/>
      <c r="E347" s="16"/>
      <c r="F347" s="32"/>
      <c r="G347" s="21"/>
      <c r="H347" s="17" t="s">
        <v>40</v>
      </c>
      <c r="I347" s="17" t="s">
        <v>41</v>
      </c>
      <c r="J347" s="17">
        <v>17.8</v>
      </c>
      <c r="K347" s="17">
        <v>5.2</v>
      </c>
      <c r="L347" s="17" t="s">
        <v>25</v>
      </c>
      <c r="M347" s="17">
        <v>12</v>
      </c>
      <c r="N347" s="17" t="s">
        <v>26</v>
      </c>
      <c r="O347" s="17"/>
      <c r="P347" s="17"/>
    </row>
    <row r="348" ht="36.75" customHeight="1" spans="1:16">
      <c r="A348" s="14">
        <v>449</v>
      </c>
      <c r="B348" s="15"/>
      <c r="C348" s="15" t="s">
        <v>216</v>
      </c>
      <c r="D348" s="15"/>
      <c r="E348" s="16"/>
      <c r="F348" s="32"/>
      <c r="G348" s="21"/>
      <c r="H348" s="17" t="s">
        <v>42</v>
      </c>
      <c r="I348" s="17" t="s">
        <v>41</v>
      </c>
      <c r="J348" s="18">
        <v>2.7</v>
      </c>
      <c r="K348" s="18">
        <v>1.8</v>
      </c>
      <c r="L348" s="17" t="s">
        <v>25</v>
      </c>
      <c r="M348" s="18">
        <v>1</v>
      </c>
      <c r="N348" s="29" t="s">
        <v>26</v>
      </c>
      <c r="O348" s="18"/>
      <c r="P348" s="30"/>
    </row>
    <row r="349" ht="36.75" customHeight="1" spans="1:16">
      <c r="A349" s="14">
        <v>450</v>
      </c>
      <c r="B349" s="15"/>
      <c r="C349" s="15" t="s">
        <v>216</v>
      </c>
      <c r="D349" s="15"/>
      <c r="E349" s="16"/>
      <c r="F349" s="32"/>
      <c r="G349" s="21"/>
      <c r="H349" s="17" t="s">
        <v>43</v>
      </c>
      <c r="I349" s="17" t="s">
        <v>41</v>
      </c>
      <c r="J349" s="18">
        <v>2.7</v>
      </c>
      <c r="K349" s="18">
        <v>1.8</v>
      </c>
      <c r="L349" s="17" t="s">
        <v>25</v>
      </c>
      <c r="M349" s="18">
        <v>12</v>
      </c>
      <c r="N349" s="29" t="s">
        <v>26</v>
      </c>
      <c r="O349" s="18"/>
      <c r="P349" s="30"/>
    </row>
    <row r="350" ht="36.75" customHeight="1" spans="1:16">
      <c r="A350" s="14">
        <v>451</v>
      </c>
      <c r="B350" s="15"/>
      <c r="C350" s="15" t="s">
        <v>216</v>
      </c>
      <c r="D350" s="15"/>
      <c r="E350" s="16"/>
      <c r="F350" s="33"/>
      <c r="G350" s="22"/>
      <c r="H350" s="17" t="s">
        <v>44</v>
      </c>
      <c r="I350" s="17" t="s">
        <v>41</v>
      </c>
      <c r="J350" s="18">
        <v>2.7</v>
      </c>
      <c r="K350" s="18">
        <v>1.8</v>
      </c>
      <c r="L350" s="17" t="s">
        <v>25</v>
      </c>
      <c r="M350" s="18">
        <v>31</v>
      </c>
      <c r="N350" s="29" t="s">
        <v>26</v>
      </c>
      <c r="O350" s="18"/>
      <c r="P350" s="30"/>
    </row>
    <row r="351" ht="36.75" customHeight="1" spans="1:16">
      <c r="A351" s="14">
        <v>246</v>
      </c>
      <c r="B351" s="15">
        <v>34</v>
      </c>
      <c r="C351" s="15" t="s">
        <v>221</v>
      </c>
      <c r="D351" s="15">
        <v>19</v>
      </c>
      <c r="E351" s="16" t="s">
        <v>222</v>
      </c>
      <c r="F351" s="15" t="s">
        <v>21</v>
      </c>
      <c r="G351" s="16" t="s">
        <v>223</v>
      </c>
      <c r="H351" s="17" t="s">
        <v>23</v>
      </c>
      <c r="I351" s="17" t="s">
        <v>24</v>
      </c>
      <c r="J351" s="17">
        <v>32</v>
      </c>
      <c r="K351" s="17">
        <v>18.5</v>
      </c>
      <c r="L351" s="17" t="s">
        <v>25</v>
      </c>
      <c r="M351" s="17">
        <v>1</v>
      </c>
      <c r="N351" s="17" t="s">
        <v>26</v>
      </c>
      <c r="O351" s="17"/>
      <c r="P351" s="17"/>
    </row>
    <row r="352" ht="36.75" customHeight="1" spans="1:16">
      <c r="A352" s="14">
        <v>247</v>
      </c>
      <c r="B352" s="15"/>
      <c r="C352" s="15" t="s">
        <v>221</v>
      </c>
      <c r="D352" s="15"/>
      <c r="E352" s="16"/>
      <c r="F352" s="15"/>
      <c r="G352" s="16"/>
      <c r="H352" s="15" t="s">
        <v>221</v>
      </c>
      <c r="I352" s="15" t="s">
        <v>27</v>
      </c>
      <c r="J352" s="15">
        <v>158</v>
      </c>
      <c r="K352" s="15">
        <v>25</v>
      </c>
      <c r="L352" s="15" t="s">
        <v>28</v>
      </c>
      <c r="M352" s="15">
        <v>1</v>
      </c>
      <c r="N352" s="27" t="s">
        <v>26</v>
      </c>
      <c r="O352" s="15"/>
      <c r="P352" s="28"/>
    </row>
    <row r="353" ht="36.75" customHeight="1" spans="1:16">
      <c r="A353" s="14">
        <v>248</v>
      </c>
      <c r="B353" s="15"/>
      <c r="C353" s="15" t="s">
        <v>221</v>
      </c>
      <c r="D353" s="15"/>
      <c r="E353" s="16"/>
      <c r="F353" s="15"/>
      <c r="G353" s="16"/>
      <c r="H353" s="15" t="s">
        <v>29</v>
      </c>
      <c r="I353" s="15" t="s">
        <v>30</v>
      </c>
      <c r="J353" s="15">
        <v>188</v>
      </c>
      <c r="K353" s="15">
        <v>93.5</v>
      </c>
      <c r="L353" s="15" t="s">
        <v>31</v>
      </c>
      <c r="M353" s="15">
        <v>1</v>
      </c>
      <c r="N353" s="27">
        <f>J353*K353*0.0001</f>
        <v>1.7578</v>
      </c>
      <c r="O353" s="15"/>
      <c r="P353" s="28"/>
    </row>
    <row r="354" ht="36.75" customHeight="1" spans="1:16">
      <c r="A354" s="14">
        <v>249</v>
      </c>
      <c r="B354" s="15"/>
      <c r="C354" s="15" t="s">
        <v>221</v>
      </c>
      <c r="D354" s="15"/>
      <c r="E354" s="16"/>
      <c r="F354" s="15"/>
      <c r="G354" s="16"/>
      <c r="H354" s="18" t="s">
        <v>32</v>
      </c>
      <c r="I354" s="15" t="s">
        <v>30</v>
      </c>
      <c r="J354" s="15">
        <v>70</v>
      </c>
      <c r="K354" s="15">
        <v>105</v>
      </c>
      <c r="L354" s="15" t="s">
        <v>31</v>
      </c>
      <c r="M354" s="18">
        <v>1</v>
      </c>
      <c r="N354" s="27">
        <f>J354*K354*0.0001</f>
        <v>0.735</v>
      </c>
      <c r="O354" s="15"/>
      <c r="P354" s="28"/>
    </row>
    <row r="355" ht="36.75" customHeight="1" spans="1:16">
      <c r="A355" s="14">
        <v>250</v>
      </c>
      <c r="B355" s="15"/>
      <c r="C355" s="15" t="s">
        <v>221</v>
      </c>
      <c r="D355" s="15"/>
      <c r="E355" s="16"/>
      <c r="F355" s="15"/>
      <c r="G355" s="16"/>
      <c r="H355" s="18" t="s">
        <v>33</v>
      </c>
      <c r="I355" s="15" t="s">
        <v>30</v>
      </c>
      <c r="J355" s="15">
        <v>84</v>
      </c>
      <c r="K355" s="15">
        <v>105</v>
      </c>
      <c r="L355" s="15" t="s">
        <v>31</v>
      </c>
      <c r="M355" s="18">
        <v>1</v>
      </c>
      <c r="N355" s="27">
        <f>J355*K355*0.0001</f>
        <v>0.882</v>
      </c>
      <c r="O355" s="15"/>
      <c r="P355" s="28"/>
    </row>
    <row r="356" ht="36.75" customHeight="1" spans="1:16">
      <c r="A356" s="14">
        <v>251</v>
      </c>
      <c r="B356" s="15"/>
      <c r="C356" s="15" t="s">
        <v>221</v>
      </c>
      <c r="D356" s="15"/>
      <c r="E356" s="16"/>
      <c r="F356" s="15"/>
      <c r="G356" s="16"/>
      <c r="H356" s="18" t="s">
        <v>34</v>
      </c>
      <c r="I356" s="15" t="s">
        <v>30</v>
      </c>
      <c r="J356" s="18">
        <v>54</v>
      </c>
      <c r="K356" s="18">
        <v>74.5</v>
      </c>
      <c r="L356" s="15" t="s">
        <v>31</v>
      </c>
      <c r="M356" s="18">
        <v>1</v>
      </c>
      <c r="N356" s="27">
        <f>J356*K356*0.0001</f>
        <v>0.4023</v>
      </c>
      <c r="O356" s="15"/>
      <c r="P356" s="28"/>
    </row>
    <row r="357" ht="83.1" customHeight="1" spans="1:16">
      <c r="A357" s="14">
        <v>252</v>
      </c>
      <c r="B357" s="15"/>
      <c r="C357" s="15" t="s">
        <v>221</v>
      </c>
      <c r="D357" s="15"/>
      <c r="E357" s="16"/>
      <c r="F357" s="15" t="s">
        <v>35</v>
      </c>
      <c r="G357" s="16" t="s">
        <v>224</v>
      </c>
      <c r="H357" s="18" t="s">
        <v>35</v>
      </c>
      <c r="I357" s="18" t="s">
        <v>37</v>
      </c>
      <c r="J357" s="18">
        <v>120</v>
      </c>
      <c r="K357" s="18">
        <v>100</v>
      </c>
      <c r="L357" s="15" t="s">
        <v>31</v>
      </c>
      <c r="M357" s="18">
        <v>1</v>
      </c>
      <c r="N357" s="27">
        <f>J357*K357*M357*0.0001</f>
        <v>1.2</v>
      </c>
      <c r="O357" s="18"/>
      <c r="P357" s="28"/>
    </row>
    <row r="358" ht="49.5" customHeight="1" spans="1:16">
      <c r="A358" s="14">
        <v>253</v>
      </c>
      <c r="B358" s="15"/>
      <c r="C358" s="15" t="s">
        <v>221</v>
      </c>
      <c r="D358" s="15"/>
      <c r="E358" s="16"/>
      <c r="F358" s="15" t="s">
        <v>38</v>
      </c>
      <c r="G358" s="16" t="s">
        <v>225</v>
      </c>
      <c r="H358" s="17" t="s">
        <v>40</v>
      </c>
      <c r="I358" s="17" t="s">
        <v>41</v>
      </c>
      <c r="J358" s="17">
        <v>17.8</v>
      </c>
      <c r="K358" s="17">
        <v>5.2</v>
      </c>
      <c r="L358" s="17" t="s">
        <v>25</v>
      </c>
      <c r="M358" s="17">
        <v>12</v>
      </c>
      <c r="N358" s="17" t="s">
        <v>26</v>
      </c>
      <c r="O358" s="17"/>
      <c r="P358" s="17"/>
    </row>
    <row r="359" ht="49.5" customHeight="1" spans="1:16">
      <c r="A359" s="14">
        <v>254</v>
      </c>
      <c r="B359" s="15"/>
      <c r="C359" s="15" t="s">
        <v>221</v>
      </c>
      <c r="D359" s="15"/>
      <c r="E359" s="16"/>
      <c r="F359" s="15"/>
      <c r="G359" s="16"/>
      <c r="H359" s="17" t="s">
        <v>42</v>
      </c>
      <c r="I359" s="17" t="s">
        <v>41</v>
      </c>
      <c r="J359" s="18">
        <v>2.7</v>
      </c>
      <c r="K359" s="18">
        <v>1.8</v>
      </c>
      <c r="L359" s="17" t="s">
        <v>25</v>
      </c>
      <c r="M359" s="18">
        <v>1</v>
      </c>
      <c r="N359" s="29" t="s">
        <v>26</v>
      </c>
      <c r="O359" s="18"/>
      <c r="P359" s="30"/>
    </row>
    <row r="360" ht="49.5" customHeight="1" spans="1:16">
      <c r="A360" s="14">
        <v>255</v>
      </c>
      <c r="B360" s="15"/>
      <c r="C360" s="15" t="s">
        <v>221</v>
      </c>
      <c r="D360" s="15"/>
      <c r="E360" s="16"/>
      <c r="F360" s="15"/>
      <c r="G360" s="16"/>
      <c r="H360" s="17" t="s">
        <v>43</v>
      </c>
      <c r="I360" s="17" t="s">
        <v>41</v>
      </c>
      <c r="J360" s="18">
        <v>2.7</v>
      </c>
      <c r="K360" s="18">
        <v>1.8</v>
      </c>
      <c r="L360" s="17" t="s">
        <v>25</v>
      </c>
      <c r="M360" s="18">
        <v>12</v>
      </c>
      <c r="N360" s="29" t="s">
        <v>26</v>
      </c>
      <c r="O360" s="18"/>
      <c r="P360" s="30"/>
    </row>
    <row r="361" ht="49.5" customHeight="1" spans="1:16">
      <c r="A361" s="14">
        <v>256</v>
      </c>
      <c r="B361" s="15"/>
      <c r="C361" s="15" t="s">
        <v>221</v>
      </c>
      <c r="D361" s="15"/>
      <c r="E361" s="16"/>
      <c r="F361" s="15"/>
      <c r="G361" s="16"/>
      <c r="H361" s="17" t="s">
        <v>44</v>
      </c>
      <c r="I361" s="17" t="s">
        <v>41</v>
      </c>
      <c r="J361" s="18">
        <v>2.7</v>
      </c>
      <c r="K361" s="18">
        <v>1.8</v>
      </c>
      <c r="L361" s="17" t="s">
        <v>25</v>
      </c>
      <c r="M361" s="18">
        <v>31</v>
      </c>
      <c r="N361" s="29" t="s">
        <v>26</v>
      </c>
      <c r="O361" s="18"/>
      <c r="P361" s="30"/>
    </row>
    <row r="362" ht="36.75" customHeight="1" spans="1:16">
      <c r="A362" s="14">
        <v>257</v>
      </c>
      <c r="B362" s="15">
        <v>35</v>
      </c>
      <c r="C362" s="15" t="s">
        <v>226</v>
      </c>
      <c r="D362" s="15">
        <v>9</v>
      </c>
      <c r="E362" s="16" t="s">
        <v>227</v>
      </c>
      <c r="F362" s="15" t="s">
        <v>21</v>
      </c>
      <c r="G362" s="16" t="s">
        <v>228</v>
      </c>
      <c r="H362" s="17" t="s">
        <v>23</v>
      </c>
      <c r="I362" s="17" t="s">
        <v>24</v>
      </c>
      <c r="J362" s="17">
        <v>32</v>
      </c>
      <c r="K362" s="17">
        <v>18.5</v>
      </c>
      <c r="L362" s="17" t="s">
        <v>25</v>
      </c>
      <c r="M362" s="17">
        <v>1</v>
      </c>
      <c r="N362" s="17" t="s">
        <v>26</v>
      </c>
      <c r="O362" s="17"/>
      <c r="P362" s="17"/>
    </row>
    <row r="363" ht="93" customHeight="1" spans="1:16">
      <c r="A363" s="14">
        <v>258</v>
      </c>
      <c r="B363" s="15"/>
      <c r="C363" s="15" t="s">
        <v>226</v>
      </c>
      <c r="D363" s="15"/>
      <c r="E363" s="16"/>
      <c r="F363" s="15"/>
      <c r="G363" s="16"/>
      <c r="H363" s="15" t="s">
        <v>89</v>
      </c>
      <c r="I363" s="15" t="s">
        <v>90</v>
      </c>
      <c r="J363" s="15">
        <v>480</v>
      </c>
      <c r="K363" s="15">
        <v>110</v>
      </c>
      <c r="L363" s="15" t="s">
        <v>31</v>
      </c>
      <c r="M363" s="15">
        <v>1</v>
      </c>
      <c r="N363" s="27">
        <f>J363*K363*M363*0.0001</f>
        <v>5.28</v>
      </c>
      <c r="O363" s="15"/>
      <c r="P363" s="28"/>
    </row>
    <row r="364" ht="93" customHeight="1" spans="1:16">
      <c r="A364" s="14">
        <v>259</v>
      </c>
      <c r="B364" s="15"/>
      <c r="C364" s="15" t="s">
        <v>226</v>
      </c>
      <c r="D364" s="15"/>
      <c r="E364" s="16"/>
      <c r="F364" s="15"/>
      <c r="G364" s="16"/>
      <c r="H364" s="15" t="s">
        <v>91</v>
      </c>
      <c r="I364" s="15" t="s">
        <v>90</v>
      </c>
      <c r="J364" s="15">
        <f>123+104</f>
        <v>227</v>
      </c>
      <c r="K364" s="15">
        <v>120</v>
      </c>
      <c r="L364" s="15" t="s">
        <v>31</v>
      </c>
      <c r="M364" s="15">
        <v>1</v>
      </c>
      <c r="N364" s="27">
        <f>J364*K364*M364*0.0001</f>
        <v>2.724</v>
      </c>
      <c r="O364" s="15"/>
      <c r="P364" s="28"/>
    </row>
    <row r="365" ht="83.1" customHeight="1" spans="1:16">
      <c r="A365" s="14">
        <v>261</v>
      </c>
      <c r="B365" s="15"/>
      <c r="C365" s="15" t="s">
        <v>226</v>
      </c>
      <c r="D365" s="15"/>
      <c r="E365" s="16"/>
      <c r="F365" s="15" t="s">
        <v>35</v>
      </c>
      <c r="G365" s="16" t="s">
        <v>229</v>
      </c>
      <c r="H365" s="18" t="s">
        <v>35</v>
      </c>
      <c r="I365" s="18" t="s">
        <v>37</v>
      </c>
      <c r="J365" s="18">
        <v>120</v>
      </c>
      <c r="K365" s="18">
        <v>100</v>
      </c>
      <c r="L365" s="15" t="s">
        <v>31</v>
      </c>
      <c r="M365" s="18">
        <v>1</v>
      </c>
      <c r="N365" s="27">
        <f>J365*K365*M365*0.0001</f>
        <v>1.2</v>
      </c>
      <c r="O365" s="18"/>
      <c r="P365" s="28"/>
    </row>
    <row r="366" ht="36.75" customHeight="1" spans="1:16">
      <c r="A366" s="14">
        <v>262</v>
      </c>
      <c r="B366" s="15"/>
      <c r="C366" s="15" t="s">
        <v>226</v>
      </c>
      <c r="D366" s="15"/>
      <c r="E366" s="16"/>
      <c r="F366" s="15" t="s">
        <v>38</v>
      </c>
      <c r="G366" s="16" t="s">
        <v>230</v>
      </c>
      <c r="H366" s="17" t="s">
        <v>40</v>
      </c>
      <c r="I366" s="17" t="s">
        <v>41</v>
      </c>
      <c r="J366" s="18">
        <v>0</v>
      </c>
      <c r="K366" s="18">
        <v>0</v>
      </c>
      <c r="L366" s="17" t="s">
        <v>25</v>
      </c>
      <c r="M366" s="18">
        <v>0</v>
      </c>
      <c r="N366" s="17" t="s">
        <v>26</v>
      </c>
      <c r="O366" s="18"/>
      <c r="P366" s="17"/>
    </row>
    <row r="367" ht="36.75" customHeight="1" spans="1:16">
      <c r="A367" s="14">
        <v>263</v>
      </c>
      <c r="B367" s="15"/>
      <c r="C367" s="15" t="s">
        <v>226</v>
      </c>
      <c r="D367" s="15"/>
      <c r="E367" s="16"/>
      <c r="F367" s="15"/>
      <c r="G367" s="16"/>
      <c r="H367" s="17" t="s">
        <v>42</v>
      </c>
      <c r="I367" s="17" t="s">
        <v>41</v>
      </c>
      <c r="J367" s="18">
        <v>0</v>
      </c>
      <c r="K367" s="18">
        <v>0</v>
      </c>
      <c r="L367" s="17" t="s">
        <v>25</v>
      </c>
      <c r="M367" s="18">
        <v>0</v>
      </c>
      <c r="N367" s="29" t="s">
        <v>26</v>
      </c>
      <c r="O367" s="18"/>
      <c r="P367" s="30"/>
    </row>
    <row r="368" ht="36.75" customHeight="1" spans="1:16">
      <c r="A368" s="14">
        <v>264</v>
      </c>
      <c r="B368" s="15"/>
      <c r="C368" s="15" t="s">
        <v>226</v>
      </c>
      <c r="D368" s="15"/>
      <c r="E368" s="16"/>
      <c r="F368" s="15"/>
      <c r="G368" s="16"/>
      <c r="H368" s="17" t="s">
        <v>43</v>
      </c>
      <c r="I368" s="17" t="s">
        <v>41</v>
      </c>
      <c r="J368" s="18">
        <v>0</v>
      </c>
      <c r="K368" s="18">
        <v>0</v>
      </c>
      <c r="L368" s="17" t="s">
        <v>25</v>
      </c>
      <c r="M368" s="18">
        <v>0</v>
      </c>
      <c r="N368" s="29" t="s">
        <v>26</v>
      </c>
      <c r="O368" s="18"/>
      <c r="P368" s="30"/>
    </row>
    <row r="369" ht="36.75" customHeight="1" spans="1:16">
      <c r="A369" s="14">
        <v>265</v>
      </c>
      <c r="B369" s="15"/>
      <c r="C369" s="15" t="s">
        <v>226</v>
      </c>
      <c r="D369" s="15"/>
      <c r="E369" s="16"/>
      <c r="F369" s="15"/>
      <c r="G369" s="16"/>
      <c r="H369" s="17" t="s">
        <v>44</v>
      </c>
      <c r="I369" s="17" t="s">
        <v>41</v>
      </c>
      <c r="J369" s="18">
        <v>0</v>
      </c>
      <c r="K369" s="18">
        <v>0</v>
      </c>
      <c r="L369" s="17" t="s">
        <v>25</v>
      </c>
      <c r="M369" s="18">
        <v>0</v>
      </c>
      <c r="N369" s="29" t="s">
        <v>26</v>
      </c>
      <c r="O369" s="18"/>
      <c r="P369" s="30"/>
    </row>
    <row r="370" ht="36.75" customHeight="1" spans="1:16">
      <c r="A370" s="14">
        <v>431</v>
      </c>
      <c r="B370" s="15">
        <v>36</v>
      </c>
      <c r="C370" s="15" t="s">
        <v>231</v>
      </c>
      <c r="D370" s="15">
        <v>9</v>
      </c>
      <c r="E370" s="16" t="s">
        <v>232</v>
      </c>
      <c r="F370" s="15" t="s">
        <v>21</v>
      </c>
      <c r="G370" s="16" t="s">
        <v>233</v>
      </c>
      <c r="H370" s="17" t="s">
        <v>23</v>
      </c>
      <c r="I370" s="17" t="s">
        <v>24</v>
      </c>
      <c r="J370" s="17">
        <v>32</v>
      </c>
      <c r="K370" s="17">
        <v>18.5</v>
      </c>
      <c r="L370" s="17" t="s">
        <v>25</v>
      </c>
      <c r="M370" s="17">
        <v>1</v>
      </c>
      <c r="N370" s="17" t="s">
        <v>26</v>
      </c>
      <c r="O370" s="17"/>
      <c r="P370" s="17"/>
    </row>
    <row r="371" ht="93" customHeight="1" spans="1:16">
      <c r="A371" s="14">
        <v>432</v>
      </c>
      <c r="B371" s="15"/>
      <c r="C371" s="15" t="s">
        <v>231</v>
      </c>
      <c r="D371" s="15"/>
      <c r="E371" s="16"/>
      <c r="F371" s="15"/>
      <c r="G371" s="16"/>
      <c r="H371" s="15" t="s">
        <v>89</v>
      </c>
      <c r="I371" s="15" t="s">
        <v>90</v>
      </c>
      <c r="J371" s="15">
        <v>470</v>
      </c>
      <c r="K371" s="15">
        <v>150</v>
      </c>
      <c r="L371" s="15" t="s">
        <v>31</v>
      </c>
      <c r="M371" s="15">
        <v>1</v>
      </c>
      <c r="N371" s="27">
        <f>J371*K371*M371*0.0001</f>
        <v>7.05</v>
      </c>
      <c r="O371" s="15"/>
      <c r="P371" s="28"/>
    </row>
    <row r="372" ht="93" customHeight="1" spans="1:16">
      <c r="A372" s="14">
        <v>433</v>
      </c>
      <c r="B372" s="15"/>
      <c r="C372" s="15" t="s">
        <v>231</v>
      </c>
      <c r="D372" s="15"/>
      <c r="E372" s="16"/>
      <c r="F372" s="15"/>
      <c r="G372" s="16"/>
      <c r="H372" s="15" t="s">
        <v>91</v>
      </c>
      <c r="I372" s="15" t="s">
        <v>90</v>
      </c>
      <c r="J372" s="15">
        <v>320</v>
      </c>
      <c r="K372" s="15">
        <v>150</v>
      </c>
      <c r="L372" s="15" t="s">
        <v>31</v>
      </c>
      <c r="M372" s="15">
        <v>1</v>
      </c>
      <c r="N372" s="27">
        <f>J372*K372*M372*0.0001</f>
        <v>4.8</v>
      </c>
      <c r="O372" s="15"/>
      <c r="P372" s="28"/>
    </row>
    <row r="373" ht="83.1" customHeight="1" spans="1:16">
      <c r="A373" s="14">
        <v>434</v>
      </c>
      <c r="B373" s="15"/>
      <c r="C373" s="15" t="s">
        <v>231</v>
      </c>
      <c r="D373" s="15"/>
      <c r="E373" s="16"/>
      <c r="F373" s="15" t="s">
        <v>35</v>
      </c>
      <c r="G373" s="16" t="s">
        <v>234</v>
      </c>
      <c r="H373" s="18" t="s">
        <v>35</v>
      </c>
      <c r="I373" s="18" t="s">
        <v>37</v>
      </c>
      <c r="J373" s="18">
        <v>120</v>
      </c>
      <c r="K373" s="18">
        <v>100</v>
      </c>
      <c r="L373" s="15" t="s">
        <v>25</v>
      </c>
      <c r="M373" s="18">
        <v>1</v>
      </c>
      <c r="N373" s="27">
        <f>J373*K373*M373*0.0001</f>
        <v>1.2</v>
      </c>
      <c r="O373" s="18"/>
      <c r="P373" s="28"/>
    </row>
    <row r="374" ht="90" customHeight="1" spans="1:16">
      <c r="A374" s="14">
        <v>435</v>
      </c>
      <c r="B374" s="15"/>
      <c r="C374" s="15" t="s">
        <v>231</v>
      </c>
      <c r="D374" s="15"/>
      <c r="E374" s="16"/>
      <c r="F374" s="31" t="s">
        <v>38</v>
      </c>
      <c r="G374" s="20" t="s">
        <v>235</v>
      </c>
      <c r="H374" s="18" t="s">
        <v>94</v>
      </c>
      <c r="I374" s="18" t="s">
        <v>95</v>
      </c>
      <c r="J374" s="18">
        <v>72</v>
      </c>
      <c r="K374" s="18">
        <v>115</v>
      </c>
      <c r="L374" s="15" t="s">
        <v>25</v>
      </c>
      <c r="M374" s="18">
        <v>1</v>
      </c>
      <c r="N374" s="27" t="s">
        <v>26</v>
      </c>
      <c r="O374" s="18"/>
      <c r="P374" s="28"/>
    </row>
    <row r="375" ht="36.75" customHeight="1" spans="1:16">
      <c r="A375" s="14">
        <v>436</v>
      </c>
      <c r="B375" s="15"/>
      <c r="C375" s="15" t="s">
        <v>231</v>
      </c>
      <c r="D375" s="15"/>
      <c r="E375" s="16"/>
      <c r="F375" s="32"/>
      <c r="G375" s="21"/>
      <c r="H375" s="17" t="s">
        <v>40</v>
      </c>
      <c r="I375" s="17" t="s">
        <v>41</v>
      </c>
      <c r="J375" s="17">
        <v>17.8</v>
      </c>
      <c r="K375" s="17">
        <v>5.2</v>
      </c>
      <c r="L375" s="17" t="s">
        <v>25</v>
      </c>
      <c r="M375" s="17">
        <v>12</v>
      </c>
      <c r="N375" s="17" t="s">
        <v>26</v>
      </c>
      <c r="O375" s="17"/>
      <c r="P375" s="17"/>
    </row>
    <row r="376" ht="36.75" customHeight="1" spans="1:16">
      <c r="A376" s="14">
        <v>437</v>
      </c>
      <c r="B376" s="15"/>
      <c r="C376" s="15" t="s">
        <v>231</v>
      </c>
      <c r="D376" s="15"/>
      <c r="E376" s="16"/>
      <c r="F376" s="32"/>
      <c r="G376" s="21"/>
      <c r="H376" s="17" t="s">
        <v>42</v>
      </c>
      <c r="I376" s="17" t="s">
        <v>41</v>
      </c>
      <c r="J376" s="18">
        <v>2.7</v>
      </c>
      <c r="K376" s="18">
        <v>1.8</v>
      </c>
      <c r="L376" s="17" t="s">
        <v>25</v>
      </c>
      <c r="M376" s="18">
        <v>1</v>
      </c>
      <c r="N376" s="29" t="s">
        <v>26</v>
      </c>
      <c r="O376" s="18"/>
      <c r="P376" s="30"/>
    </row>
    <row r="377" ht="36.75" customHeight="1" spans="1:16">
      <c r="A377" s="14">
        <v>438</v>
      </c>
      <c r="B377" s="15"/>
      <c r="C377" s="15" t="s">
        <v>231</v>
      </c>
      <c r="D377" s="15"/>
      <c r="E377" s="16"/>
      <c r="F377" s="32"/>
      <c r="G377" s="21"/>
      <c r="H377" s="17" t="s">
        <v>43</v>
      </c>
      <c r="I377" s="17" t="s">
        <v>41</v>
      </c>
      <c r="J377" s="18">
        <v>2.7</v>
      </c>
      <c r="K377" s="18">
        <v>1.8</v>
      </c>
      <c r="L377" s="17" t="s">
        <v>25</v>
      </c>
      <c r="M377" s="18">
        <v>12</v>
      </c>
      <c r="N377" s="29" t="s">
        <v>26</v>
      </c>
      <c r="O377" s="18"/>
      <c r="P377" s="30"/>
    </row>
    <row r="378" ht="36.75" customHeight="1" spans="1:16">
      <c r="A378" s="14">
        <v>439</v>
      </c>
      <c r="B378" s="15"/>
      <c r="C378" s="15" t="s">
        <v>231</v>
      </c>
      <c r="D378" s="15"/>
      <c r="E378" s="16"/>
      <c r="F378" s="33"/>
      <c r="G378" s="22"/>
      <c r="H378" s="17" t="s">
        <v>44</v>
      </c>
      <c r="I378" s="17" t="s">
        <v>41</v>
      </c>
      <c r="J378" s="18">
        <v>2.7</v>
      </c>
      <c r="K378" s="18">
        <v>1.8</v>
      </c>
      <c r="L378" s="17" t="s">
        <v>25</v>
      </c>
      <c r="M378" s="18">
        <v>31</v>
      </c>
      <c r="N378" s="29" t="s">
        <v>26</v>
      </c>
      <c r="O378" s="18"/>
      <c r="P378" s="30"/>
    </row>
    <row r="379" ht="36.75" customHeight="1" spans="1:16">
      <c r="A379" s="14">
        <v>196</v>
      </c>
      <c r="B379" s="15">
        <v>37</v>
      </c>
      <c r="C379" s="15" t="s">
        <v>236</v>
      </c>
      <c r="D379" s="15">
        <v>21</v>
      </c>
      <c r="E379" s="16" t="s">
        <v>237</v>
      </c>
      <c r="F379" s="15" t="s">
        <v>21</v>
      </c>
      <c r="G379" s="16" t="s">
        <v>238</v>
      </c>
      <c r="H379" s="17" t="s">
        <v>23</v>
      </c>
      <c r="I379" s="17" t="s">
        <v>24</v>
      </c>
      <c r="J379" s="17">
        <v>32</v>
      </c>
      <c r="K379" s="17">
        <v>18.5</v>
      </c>
      <c r="L379" s="17" t="s">
        <v>25</v>
      </c>
      <c r="M379" s="17">
        <v>1</v>
      </c>
      <c r="N379" s="17" t="s">
        <v>26</v>
      </c>
      <c r="O379" s="17"/>
      <c r="P379" s="17"/>
    </row>
    <row r="380" ht="36.75" customHeight="1" spans="1:16">
      <c r="A380" s="14">
        <v>197</v>
      </c>
      <c r="B380" s="15"/>
      <c r="C380" s="15" t="s">
        <v>236</v>
      </c>
      <c r="D380" s="15"/>
      <c r="E380" s="16"/>
      <c r="F380" s="15"/>
      <c r="G380" s="16"/>
      <c r="H380" s="15" t="s">
        <v>236</v>
      </c>
      <c r="I380" s="15" t="s">
        <v>27</v>
      </c>
      <c r="J380" s="15">
        <v>96</v>
      </c>
      <c r="K380" s="15">
        <v>17</v>
      </c>
      <c r="L380" s="15" t="s">
        <v>28</v>
      </c>
      <c r="M380" s="15">
        <v>1</v>
      </c>
      <c r="N380" s="27" t="s">
        <v>26</v>
      </c>
      <c r="O380" s="15"/>
      <c r="P380" s="28"/>
    </row>
    <row r="381" ht="36.75" customHeight="1" spans="1:16">
      <c r="A381" s="14">
        <v>199</v>
      </c>
      <c r="B381" s="15"/>
      <c r="C381" s="15" t="s">
        <v>236</v>
      </c>
      <c r="D381" s="15"/>
      <c r="E381" s="16"/>
      <c r="F381" s="15"/>
      <c r="G381" s="16"/>
      <c r="H381" s="15" t="s">
        <v>29</v>
      </c>
      <c r="I381" s="15" t="s">
        <v>30</v>
      </c>
      <c r="J381" s="15">
        <v>172.5</v>
      </c>
      <c r="K381" s="15">
        <v>96</v>
      </c>
      <c r="L381" s="15" t="s">
        <v>31</v>
      </c>
      <c r="M381" s="15">
        <v>1</v>
      </c>
      <c r="N381" s="27">
        <f>J381*K381*0.0001</f>
        <v>1.656</v>
      </c>
      <c r="O381" s="15"/>
      <c r="P381" s="28"/>
    </row>
    <row r="382" ht="36.75" customHeight="1" spans="1:16">
      <c r="A382" s="14">
        <v>200</v>
      </c>
      <c r="B382" s="15"/>
      <c r="C382" s="15" t="s">
        <v>236</v>
      </c>
      <c r="D382" s="15"/>
      <c r="E382" s="16"/>
      <c r="F382" s="15"/>
      <c r="G382" s="16"/>
      <c r="H382" s="18" t="s">
        <v>32</v>
      </c>
      <c r="I382" s="15" t="s">
        <v>30</v>
      </c>
      <c r="J382" s="15">
        <v>85</v>
      </c>
      <c r="K382" s="15">
        <v>108</v>
      </c>
      <c r="L382" s="15" t="s">
        <v>31</v>
      </c>
      <c r="M382" s="18">
        <v>1</v>
      </c>
      <c r="N382" s="27">
        <f>J382*K382*0.0001</f>
        <v>0.918</v>
      </c>
      <c r="O382" s="15"/>
      <c r="P382" s="28"/>
    </row>
    <row r="383" ht="36.75" customHeight="1" spans="1:16">
      <c r="A383" s="14">
        <v>201</v>
      </c>
      <c r="B383" s="15"/>
      <c r="C383" s="15" t="s">
        <v>236</v>
      </c>
      <c r="D383" s="15"/>
      <c r="E383" s="16"/>
      <c r="F383" s="15"/>
      <c r="G383" s="16"/>
      <c r="H383" s="18" t="s">
        <v>33</v>
      </c>
      <c r="I383" s="15" t="s">
        <v>30</v>
      </c>
      <c r="J383" s="15">
        <v>109</v>
      </c>
      <c r="K383" s="15">
        <v>108</v>
      </c>
      <c r="L383" s="15" t="s">
        <v>31</v>
      </c>
      <c r="M383" s="18">
        <v>1</v>
      </c>
      <c r="N383" s="27">
        <f>J383*K383*0.0001</f>
        <v>1.1772</v>
      </c>
      <c r="O383" s="15"/>
      <c r="P383" s="28"/>
    </row>
    <row r="384" ht="36.75" customHeight="1" spans="1:16">
      <c r="A384" s="14">
        <v>202</v>
      </c>
      <c r="B384" s="15"/>
      <c r="C384" s="15" t="s">
        <v>236</v>
      </c>
      <c r="D384" s="15"/>
      <c r="E384" s="16"/>
      <c r="F384" s="15"/>
      <c r="G384" s="16"/>
      <c r="H384" s="18" t="s">
        <v>34</v>
      </c>
      <c r="I384" s="15" t="s">
        <v>30</v>
      </c>
      <c r="J384" s="18">
        <v>72</v>
      </c>
      <c r="K384" s="18">
        <v>37.5</v>
      </c>
      <c r="L384" s="15" t="s">
        <v>31</v>
      </c>
      <c r="M384" s="18">
        <v>1</v>
      </c>
      <c r="N384" s="27">
        <f>J384*K384*0.0001</f>
        <v>0.27</v>
      </c>
      <c r="O384" s="15"/>
      <c r="P384" s="28"/>
    </row>
    <row r="385" ht="83.1" customHeight="1" spans="1:16">
      <c r="A385" s="14">
        <v>203</v>
      </c>
      <c r="B385" s="15"/>
      <c r="C385" s="15" t="s">
        <v>236</v>
      </c>
      <c r="D385" s="15"/>
      <c r="E385" s="16"/>
      <c r="F385" s="15" t="s">
        <v>35</v>
      </c>
      <c r="G385" s="16" t="s">
        <v>239</v>
      </c>
      <c r="H385" s="18" t="s">
        <v>35</v>
      </c>
      <c r="I385" s="18" t="s">
        <v>37</v>
      </c>
      <c r="J385" s="18">
        <v>120</v>
      </c>
      <c r="K385" s="18">
        <v>100</v>
      </c>
      <c r="L385" s="15" t="s">
        <v>31</v>
      </c>
      <c r="M385" s="18">
        <v>1</v>
      </c>
      <c r="N385" s="27">
        <f>J385*K385*M385*0.0001</f>
        <v>1.2</v>
      </c>
      <c r="O385" s="18"/>
      <c r="P385" s="28"/>
    </row>
    <row r="386" ht="36.75" customHeight="1" spans="1:16">
      <c r="A386" s="14">
        <v>204</v>
      </c>
      <c r="B386" s="15"/>
      <c r="C386" s="15" t="s">
        <v>236</v>
      </c>
      <c r="D386" s="15"/>
      <c r="E386" s="16"/>
      <c r="F386" s="15" t="s">
        <v>38</v>
      </c>
      <c r="G386" s="16" t="s">
        <v>240</v>
      </c>
      <c r="H386" s="17" t="s">
        <v>40</v>
      </c>
      <c r="I386" s="17" t="s">
        <v>41</v>
      </c>
      <c r="J386" s="17">
        <v>17.8</v>
      </c>
      <c r="K386" s="17">
        <v>5.2</v>
      </c>
      <c r="L386" s="17" t="s">
        <v>25</v>
      </c>
      <c r="M386" s="17">
        <v>12</v>
      </c>
      <c r="N386" s="17" t="s">
        <v>26</v>
      </c>
      <c r="O386" s="17"/>
      <c r="P386" s="17"/>
    </row>
    <row r="387" ht="36.75" customHeight="1" spans="1:16">
      <c r="A387" s="14">
        <v>205</v>
      </c>
      <c r="B387" s="15"/>
      <c r="C387" s="15" t="s">
        <v>236</v>
      </c>
      <c r="D387" s="15"/>
      <c r="E387" s="16"/>
      <c r="F387" s="15"/>
      <c r="G387" s="16"/>
      <c r="H387" s="17" t="s">
        <v>42</v>
      </c>
      <c r="I387" s="17" t="s">
        <v>41</v>
      </c>
      <c r="J387" s="18">
        <v>2.7</v>
      </c>
      <c r="K387" s="18">
        <v>1.8</v>
      </c>
      <c r="L387" s="17" t="s">
        <v>25</v>
      </c>
      <c r="M387" s="18">
        <v>1</v>
      </c>
      <c r="N387" s="29" t="s">
        <v>26</v>
      </c>
      <c r="O387" s="18"/>
      <c r="P387" s="30"/>
    </row>
    <row r="388" ht="36.75" customHeight="1" spans="1:16">
      <c r="A388" s="14">
        <v>206</v>
      </c>
      <c r="B388" s="15"/>
      <c r="C388" s="15" t="s">
        <v>236</v>
      </c>
      <c r="D388" s="15"/>
      <c r="E388" s="16"/>
      <c r="F388" s="15"/>
      <c r="G388" s="16"/>
      <c r="H388" s="17" t="s">
        <v>43</v>
      </c>
      <c r="I388" s="17" t="s">
        <v>41</v>
      </c>
      <c r="J388" s="18">
        <v>2.7</v>
      </c>
      <c r="K388" s="18">
        <v>1.8</v>
      </c>
      <c r="L388" s="17" t="s">
        <v>25</v>
      </c>
      <c r="M388" s="18">
        <v>12</v>
      </c>
      <c r="N388" s="29" t="s">
        <v>26</v>
      </c>
      <c r="O388" s="18"/>
      <c r="P388" s="30"/>
    </row>
    <row r="389" ht="36.75" customHeight="1" spans="1:16">
      <c r="A389" s="14">
        <v>207</v>
      </c>
      <c r="B389" s="15"/>
      <c r="C389" s="15" t="s">
        <v>236</v>
      </c>
      <c r="D389" s="15"/>
      <c r="E389" s="16"/>
      <c r="F389" s="15"/>
      <c r="G389" s="16"/>
      <c r="H389" s="17" t="s">
        <v>44</v>
      </c>
      <c r="I389" s="17" t="s">
        <v>41</v>
      </c>
      <c r="J389" s="18">
        <v>2.7</v>
      </c>
      <c r="K389" s="18">
        <v>1.8</v>
      </c>
      <c r="L389" s="17" t="s">
        <v>25</v>
      </c>
      <c r="M389" s="18">
        <v>31</v>
      </c>
      <c r="N389" s="29" t="s">
        <v>26</v>
      </c>
      <c r="O389" s="18"/>
      <c r="P389" s="30"/>
    </row>
    <row r="390" ht="36.75" customHeight="1" spans="1:16">
      <c r="A390" s="14">
        <v>208</v>
      </c>
      <c r="B390" s="15">
        <v>38</v>
      </c>
      <c r="C390" s="15" t="s">
        <v>241</v>
      </c>
      <c r="D390" s="15">
        <v>9</v>
      </c>
      <c r="E390" s="16" t="s">
        <v>242</v>
      </c>
      <c r="F390" s="15" t="s">
        <v>21</v>
      </c>
      <c r="G390" s="16" t="s">
        <v>243</v>
      </c>
      <c r="H390" s="17" t="s">
        <v>23</v>
      </c>
      <c r="I390" s="17" t="s">
        <v>24</v>
      </c>
      <c r="J390" s="17">
        <v>32</v>
      </c>
      <c r="K390" s="17">
        <v>18.5</v>
      </c>
      <c r="L390" s="17" t="s">
        <v>25</v>
      </c>
      <c r="M390" s="17">
        <v>1</v>
      </c>
      <c r="N390" s="17" t="s">
        <v>26</v>
      </c>
      <c r="O390" s="17"/>
      <c r="P390" s="17"/>
    </row>
    <row r="391" ht="93" customHeight="1" spans="1:16">
      <c r="A391" s="14">
        <v>209</v>
      </c>
      <c r="B391" s="15"/>
      <c r="C391" s="15" t="s">
        <v>241</v>
      </c>
      <c r="D391" s="15"/>
      <c r="E391" s="16"/>
      <c r="F391" s="15"/>
      <c r="G391" s="16"/>
      <c r="H391" s="15" t="s">
        <v>89</v>
      </c>
      <c r="I391" s="15" t="s">
        <v>90</v>
      </c>
      <c r="J391" s="15">
        <v>450</v>
      </c>
      <c r="K391" s="15">
        <v>140</v>
      </c>
      <c r="L391" s="15" t="s">
        <v>31</v>
      </c>
      <c r="M391" s="15">
        <v>1</v>
      </c>
      <c r="N391" s="27">
        <f>J391*K391*M391*0.0001</f>
        <v>6.3</v>
      </c>
      <c r="O391" s="15"/>
      <c r="P391" s="28"/>
    </row>
    <row r="392" ht="93" customHeight="1" spans="1:16">
      <c r="A392" s="14">
        <v>210</v>
      </c>
      <c r="B392" s="15"/>
      <c r="C392" s="15" t="s">
        <v>241</v>
      </c>
      <c r="D392" s="15"/>
      <c r="E392" s="16"/>
      <c r="F392" s="15"/>
      <c r="G392" s="16"/>
      <c r="H392" s="15" t="s">
        <v>91</v>
      </c>
      <c r="I392" s="15" t="s">
        <v>90</v>
      </c>
      <c r="J392" s="15">
        <v>177</v>
      </c>
      <c r="K392" s="15">
        <v>140</v>
      </c>
      <c r="L392" s="15" t="s">
        <v>31</v>
      </c>
      <c r="M392" s="15">
        <v>1</v>
      </c>
      <c r="N392" s="27">
        <f>J392*K392*M392*0.0001</f>
        <v>2.478</v>
      </c>
      <c r="O392" s="15"/>
      <c r="P392" s="28"/>
    </row>
    <row r="393" ht="83.1" customHeight="1" spans="1:16">
      <c r="A393" s="14">
        <v>211</v>
      </c>
      <c r="B393" s="15"/>
      <c r="C393" s="15" t="s">
        <v>241</v>
      </c>
      <c r="D393" s="15"/>
      <c r="E393" s="16"/>
      <c r="F393" s="15" t="s">
        <v>35</v>
      </c>
      <c r="G393" s="16" t="s">
        <v>244</v>
      </c>
      <c r="H393" s="18" t="s">
        <v>35</v>
      </c>
      <c r="I393" s="18" t="s">
        <v>37</v>
      </c>
      <c r="J393" s="18">
        <v>100</v>
      </c>
      <c r="K393" s="18">
        <v>100</v>
      </c>
      <c r="L393" s="15" t="s">
        <v>31</v>
      </c>
      <c r="M393" s="18">
        <v>1</v>
      </c>
      <c r="N393" s="27">
        <f>J393*K393*M393*0.0001</f>
        <v>1</v>
      </c>
      <c r="O393" s="18"/>
      <c r="P393" s="28"/>
    </row>
    <row r="394" ht="90" customHeight="1" spans="1:16">
      <c r="A394" s="14">
        <v>212</v>
      </c>
      <c r="B394" s="15"/>
      <c r="C394" s="15" t="s">
        <v>241</v>
      </c>
      <c r="D394" s="15"/>
      <c r="E394" s="16"/>
      <c r="F394" s="31" t="s">
        <v>38</v>
      </c>
      <c r="G394" s="20" t="s">
        <v>245</v>
      </c>
      <c r="H394" s="18" t="s">
        <v>94</v>
      </c>
      <c r="I394" s="18" t="s">
        <v>95</v>
      </c>
      <c r="J394" s="18">
        <v>72</v>
      </c>
      <c r="K394" s="18">
        <v>115</v>
      </c>
      <c r="L394" s="15" t="s">
        <v>25</v>
      </c>
      <c r="M394" s="18">
        <v>1</v>
      </c>
      <c r="N394" s="27" t="s">
        <v>26</v>
      </c>
      <c r="O394" s="18"/>
      <c r="P394" s="28"/>
    </row>
    <row r="395" ht="36.75" customHeight="1" spans="1:16">
      <c r="A395" s="14">
        <v>213</v>
      </c>
      <c r="B395" s="15"/>
      <c r="C395" s="15" t="s">
        <v>241</v>
      </c>
      <c r="D395" s="15"/>
      <c r="E395" s="16"/>
      <c r="F395" s="32"/>
      <c r="G395" s="21"/>
      <c r="H395" s="17" t="s">
        <v>40</v>
      </c>
      <c r="I395" s="17" t="s">
        <v>41</v>
      </c>
      <c r="J395" s="17">
        <v>17.8</v>
      </c>
      <c r="K395" s="17">
        <v>5.2</v>
      </c>
      <c r="L395" s="17" t="s">
        <v>25</v>
      </c>
      <c r="M395" s="17">
        <v>12</v>
      </c>
      <c r="N395" s="17" t="s">
        <v>26</v>
      </c>
      <c r="O395" s="17"/>
      <c r="P395" s="17"/>
    </row>
    <row r="396" ht="36.75" customHeight="1" spans="1:16">
      <c r="A396" s="14">
        <v>214</v>
      </c>
      <c r="B396" s="15"/>
      <c r="C396" s="15" t="s">
        <v>241</v>
      </c>
      <c r="D396" s="15"/>
      <c r="E396" s="16"/>
      <c r="F396" s="32"/>
      <c r="G396" s="21"/>
      <c r="H396" s="17" t="s">
        <v>42</v>
      </c>
      <c r="I396" s="17" t="s">
        <v>41</v>
      </c>
      <c r="J396" s="18">
        <v>2.7</v>
      </c>
      <c r="K396" s="18">
        <v>1.8</v>
      </c>
      <c r="L396" s="17" t="s">
        <v>25</v>
      </c>
      <c r="M396" s="18">
        <v>1</v>
      </c>
      <c r="N396" s="29" t="s">
        <v>26</v>
      </c>
      <c r="O396" s="18"/>
      <c r="P396" s="30"/>
    </row>
    <row r="397" ht="36.75" customHeight="1" spans="1:16">
      <c r="A397" s="14">
        <v>215</v>
      </c>
      <c r="B397" s="15"/>
      <c r="C397" s="15" t="s">
        <v>241</v>
      </c>
      <c r="D397" s="15"/>
      <c r="E397" s="16"/>
      <c r="F397" s="32"/>
      <c r="G397" s="21"/>
      <c r="H397" s="17" t="s">
        <v>43</v>
      </c>
      <c r="I397" s="17" t="s">
        <v>41</v>
      </c>
      <c r="J397" s="18">
        <v>2.7</v>
      </c>
      <c r="K397" s="18">
        <v>1.8</v>
      </c>
      <c r="L397" s="17" t="s">
        <v>25</v>
      </c>
      <c r="M397" s="18">
        <v>12</v>
      </c>
      <c r="N397" s="29" t="s">
        <v>26</v>
      </c>
      <c r="O397" s="18"/>
      <c r="P397" s="30"/>
    </row>
    <row r="398" ht="36.75" customHeight="1" spans="1:16">
      <c r="A398" s="14">
        <v>216</v>
      </c>
      <c r="B398" s="15"/>
      <c r="C398" s="15" t="s">
        <v>241</v>
      </c>
      <c r="D398" s="15"/>
      <c r="E398" s="16"/>
      <c r="F398" s="33"/>
      <c r="G398" s="22"/>
      <c r="H398" s="17" t="s">
        <v>44</v>
      </c>
      <c r="I398" s="17" t="s">
        <v>41</v>
      </c>
      <c r="J398" s="18">
        <v>2.7</v>
      </c>
      <c r="K398" s="18">
        <v>1.8</v>
      </c>
      <c r="L398" s="17" t="s">
        <v>25</v>
      </c>
      <c r="M398" s="18">
        <v>31</v>
      </c>
      <c r="N398" s="29" t="s">
        <v>26</v>
      </c>
      <c r="O398" s="18"/>
      <c r="P398" s="30"/>
    </row>
    <row r="399" ht="36.75" customHeight="1" spans="1:16">
      <c r="A399" s="14">
        <v>108</v>
      </c>
      <c r="B399" s="15">
        <v>39</v>
      </c>
      <c r="C399" s="15" t="s">
        <v>246</v>
      </c>
      <c r="D399" s="15">
        <v>23</v>
      </c>
      <c r="E399" s="16" t="s">
        <v>247</v>
      </c>
      <c r="F399" s="15" t="s">
        <v>21</v>
      </c>
      <c r="G399" s="16" t="s">
        <v>248</v>
      </c>
      <c r="H399" s="17" t="s">
        <v>23</v>
      </c>
      <c r="I399" s="17" t="s">
        <v>24</v>
      </c>
      <c r="J399" s="17">
        <v>32</v>
      </c>
      <c r="K399" s="17">
        <v>18.5</v>
      </c>
      <c r="L399" s="17" t="s">
        <v>25</v>
      </c>
      <c r="M399" s="17">
        <v>1</v>
      </c>
      <c r="N399" s="17" t="s">
        <v>26</v>
      </c>
      <c r="O399" s="17"/>
      <c r="P399" s="17"/>
    </row>
    <row r="400" ht="36.75" customHeight="1" spans="1:16">
      <c r="A400" s="14">
        <v>109</v>
      </c>
      <c r="B400" s="15"/>
      <c r="C400" s="15" t="s">
        <v>246</v>
      </c>
      <c r="D400" s="15"/>
      <c r="E400" s="16"/>
      <c r="F400" s="15"/>
      <c r="G400" s="16"/>
      <c r="H400" s="15" t="s">
        <v>246</v>
      </c>
      <c r="I400" s="15" t="s">
        <v>27</v>
      </c>
      <c r="J400" s="15">
        <v>133</v>
      </c>
      <c r="K400" s="15">
        <v>21</v>
      </c>
      <c r="L400" s="15" t="s">
        <v>28</v>
      </c>
      <c r="M400" s="15">
        <v>1</v>
      </c>
      <c r="N400" s="27" t="s">
        <v>26</v>
      </c>
      <c r="O400" s="15"/>
      <c r="P400" s="28"/>
    </row>
    <row r="401" ht="36.75" customHeight="1" spans="1:16">
      <c r="A401" s="14">
        <v>110</v>
      </c>
      <c r="B401" s="15"/>
      <c r="C401" s="15" t="s">
        <v>246</v>
      </c>
      <c r="D401" s="15"/>
      <c r="E401" s="16"/>
      <c r="F401" s="15"/>
      <c r="G401" s="16"/>
      <c r="H401" s="15" t="s">
        <v>29</v>
      </c>
      <c r="I401" s="15" t="s">
        <v>30</v>
      </c>
      <c r="J401" s="15">
        <v>189</v>
      </c>
      <c r="K401" s="15">
        <v>117</v>
      </c>
      <c r="L401" s="15" t="s">
        <v>31</v>
      </c>
      <c r="M401" s="15">
        <v>1</v>
      </c>
      <c r="N401" s="27">
        <f>J401*K401*0.0001</f>
        <v>2.2113</v>
      </c>
      <c r="O401" s="15"/>
      <c r="P401" s="28"/>
    </row>
    <row r="402" ht="36.75" customHeight="1" spans="1:16">
      <c r="A402" s="14">
        <v>111</v>
      </c>
      <c r="B402" s="15"/>
      <c r="C402" s="15" t="s">
        <v>246</v>
      </c>
      <c r="D402" s="15"/>
      <c r="E402" s="16"/>
      <c r="F402" s="15"/>
      <c r="G402" s="16"/>
      <c r="H402" s="18" t="s">
        <v>32</v>
      </c>
      <c r="I402" s="15" t="s">
        <v>30</v>
      </c>
      <c r="J402" s="18">
        <v>96.5</v>
      </c>
      <c r="K402" s="18">
        <v>62</v>
      </c>
      <c r="L402" s="15" t="s">
        <v>31</v>
      </c>
      <c r="M402" s="18">
        <v>1</v>
      </c>
      <c r="N402" s="27">
        <f>J402*K402*0.0001</f>
        <v>0.5983</v>
      </c>
      <c r="O402" s="15"/>
      <c r="P402" s="28"/>
    </row>
    <row r="403" ht="36.75" customHeight="1" spans="1:16">
      <c r="A403" s="14">
        <v>112</v>
      </c>
      <c r="B403" s="15"/>
      <c r="C403" s="15" t="s">
        <v>246</v>
      </c>
      <c r="D403" s="15"/>
      <c r="E403" s="16"/>
      <c r="F403" s="15"/>
      <c r="G403" s="16"/>
      <c r="H403" s="18" t="s">
        <v>33</v>
      </c>
      <c r="I403" s="15" t="s">
        <v>30</v>
      </c>
      <c r="J403" s="18">
        <v>96.5</v>
      </c>
      <c r="K403" s="18">
        <v>62</v>
      </c>
      <c r="L403" s="15" t="s">
        <v>31</v>
      </c>
      <c r="M403" s="18">
        <v>1</v>
      </c>
      <c r="N403" s="27">
        <f>J403*K403*0.0001</f>
        <v>0.5983</v>
      </c>
      <c r="O403" s="15"/>
      <c r="P403" s="28"/>
    </row>
    <row r="404" ht="36.75" customHeight="1" spans="1:16">
      <c r="A404" s="14">
        <v>113</v>
      </c>
      <c r="B404" s="15"/>
      <c r="C404" s="15" t="s">
        <v>246</v>
      </c>
      <c r="D404" s="15"/>
      <c r="E404" s="16"/>
      <c r="F404" s="15"/>
      <c r="G404" s="16"/>
      <c r="H404" s="18" t="s">
        <v>34</v>
      </c>
      <c r="I404" s="15" t="s">
        <v>30</v>
      </c>
      <c r="J404" s="18">
        <v>78.5</v>
      </c>
      <c r="K404" s="18">
        <v>40.5</v>
      </c>
      <c r="L404" s="15" t="s">
        <v>31</v>
      </c>
      <c r="M404" s="18">
        <v>1</v>
      </c>
      <c r="N404" s="27">
        <f>J404*K404*0.0001</f>
        <v>0.317925</v>
      </c>
      <c r="O404" s="15"/>
      <c r="P404" s="28"/>
    </row>
    <row r="405" ht="93" customHeight="1" spans="1:16">
      <c r="A405" s="14">
        <v>114</v>
      </c>
      <c r="B405" s="15"/>
      <c r="C405" s="15" t="s">
        <v>246</v>
      </c>
      <c r="D405" s="15"/>
      <c r="E405" s="16"/>
      <c r="F405" s="15" t="s">
        <v>35</v>
      </c>
      <c r="G405" s="16" t="s">
        <v>249</v>
      </c>
      <c r="H405" s="18" t="s">
        <v>105</v>
      </c>
      <c r="I405" s="18" t="s">
        <v>37</v>
      </c>
      <c r="J405" s="18">
        <v>120</v>
      </c>
      <c r="K405" s="18">
        <v>100</v>
      </c>
      <c r="L405" s="15" t="s">
        <v>31</v>
      </c>
      <c r="M405" s="18">
        <v>2</v>
      </c>
      <c r="N405" s="27">
        <f>J405*K405*M405*0.0001</f>
        <v>2.4</v>
      </c>
      <c r="O405" s="18"/>
      <c r="P405" s="28"/>
    </row>
    <row r="406" ht="90" customHeight="1" spans="1:16">
      <c r="A406" s="14">
        <v>115</v>
      </c>
      <c r="B406" s="15"/>
      <c r="C406" s="15" t="s">
        <v>246</v>
      </c>
      <c r="D406" s="15"/>
      <c r="E406" s="16"/>
      <c r="F406" s="31" t="s">
        <v>38</v>
      </c>
      <c r="G406" s="20" t="s">
        <v>250</v>
      </c>
      <c r="H406" s="18" t="s">
        <v>94</v>
      </c>
      <c r="I406" s="18" t="s">
        <v>95</v>
      </c>
      <c r="J406" s="18">
        <v>72</v>
      </c>
      <c r="K406" s="18">
        <v>115</v>
      </c>
      <c r="L406" s="15" t="s">
        <v>25</v>
      </c>
      <c r="M406" s="18">
        <v>1</v>
      </c>
      <c r="N406" s="27" t="s">
        <v>26</v>
      </c>
      <c r="O406" s="18"/>
      <c r="P406" s="28"/>
    </row>
    <row r="407" ht="36.75" customHeight="1" spans="1:16">
      <c r="A407" s="14">
        <v>116</v>
      </c>
      <c r="B407" s="15"/>
      <c r="C407" s="15" t="s">
        <v>246</v>
      </c>
      <c r="D407" s="15"/>
      <c r="E407" s="16"/>
      <c r="F407" s="32"/>
      <c r="G407" s="21"/>
      <c r="H407" s="17" t="s">
        <v>40</v>
      </c>
      <c r="I407" s="17" t="s">
        <v>41</v>
      </c>
      <c r="J407" s="17">
        <v>17.8</v>
      </c>
      <c r="K407" s="17">
        <v>5.2</v>
      </c>
      <c r="L407" s="17" t="s">
        <v>25</v>
      </c>
      <c r="M407" s="17">
        <v>12</v>
      </c>
      <c r="N407" s="17" t="s">
        <v>26</v>
      </c>
      <c r="O407" s="17"/>
      <c r="P407" s="17"/>
    </row>
    <row r="408" ht="36.75" customHeight="1" spans="1:16">
      <c r="A408" s="14">
        <v>117</v>
      </c>
      <c r="B408" s="15"/>
      <c r="C408" s="15" t="s">
        <v>246</v>
      </c>
      <c r="D408" s="15"/>
      <c r="E408" s="16"/>
      <c r="F408" s="32"/>
      <c r="G408" s="21"/>
      <c r="H408" s="17" t="s">
        <v>42</v>
      </c>
      <c r="I408" s="17" t="s">
        <v>41</v>
      </c>
      <c r="J408" s="18">
        <v>2.7</v>
      </c>
      <c r="K408" s="18">
        <v>1.8</v>
      </c>
      <c r="L408" s="17" t="s">
        <v>25</v>
      </c>
      <c r="M408" s="18">
        <v>1</v>
      </c>
      <c r="N408" s="29" t="s">
        <v>26</v>
      </c>
      <c r="O408" s="18"/>
      <c r="P408" s="30"/>
    </row>
    <row r="409" ht="36.75" customHeight="1" spans="1:16">
      <c r="A409" s="14">
        <v>118</v>
      </c>
      <c r="B409" s="15"/>
      <c r="C409" s="15" t="s">
        <v>246</v>
      </c>
      <c r="D409" s="15"/>
      <c r="E409" s="16"/>
      <c r="F409" s="32"/>
      <c r="G409" s="21"/>
      <c r="H409" s="17" t="s">
        <v>43</v>
      </c>
      <c r="I409" s="17" t="s">
        <v>41</v>
      </c>
      <c r="J409" s="18">
        <v>2.7</v>
      </c>
      <c r="K409" s="18">
        <v>1.8</v>
      </c>
      <c r="L409" s="17" t="s">
        <v>25</v>
      </c>
      <c r="M409" s="18">
        <v>12</v>
      </c>
      <c r="N409" s="29" t="s">
        <v>26</v>
      </c>
      <c r="O409" s="18"/>
      <c r="P409" s="30"/>
    </row>
    <row r="410" ht="36.75" customHeight="1" spans="1:16">
      <c r="A410" s="14">
        <v>119</v>
      </c>
      <c r="B410" s="15"/>
      <c r="C410" s="15" t="s">
        <v>246</v>
      </c>
      <c r="D410" s="15"/>
      <c r="E410" s="16"/>
      <c r="F410" s="33"/>
      <c r="G410" s="22"/>
      <c r="H410" s="17" t="s">
        <v>44</v>
      </c>
      <c r="I410" s="17" t="s">
        <v>41</v>
      </c>
      <c r="J410" s="18">
        <v>2.7</v>
      </c>
      <c r="K410" s="18">
        <v>1.8</v>
      </c>
      <c r="L410" s="17" t="s">
        <v>25</v>
      </c>
      <c r="M410" s="18">
        <v>31</v>
      </c>
      <c r="N410" s="29" t="s">
        <v>26</v>
      </c>
      <c r="O410" s="18"/>
      <c r="P410" s="30"/>
    </row>
    <row r="411" ht="36.75" customHeight="1" spans="1:16">
      <c r="A411" s="14">
        <v>217</v>
      </c>
      <c r="B411" s="15">
        <v>40</v>
      </c>
      <c r="C411" s="15" t="s">
        <v>251</v>
      </c>
      <c r="D411" s="15">
        <v>8</v>
      </c>
      <c r="E411" s="16" t="s">
        <v>252</v>
      </c>
      <c r="F411" s="15" t="s">
        <v>21</v>
      </c>
      <c r="G411" s="16" t="s">
        <v>253</v>
      </c>
      <c r="H411" s="17" t="s">
        <v>23</v>
      </c>
      <c r="I411" s="17" t="s">
        <v>24</v>
      </c>
      <c r="J411" s="17">
        <v>32</v>
      </c>
      <c r="K411" s="17">
        <v>18.5</v>
      </c>
      <c r="L411" s="17" t="s">
        <v>25</v>
      </c>
      <c r="M411" s="17">
        <v>1</v>
      </c>
      <c r="N411" s="17" t="s">
        <v>26</v>
      </c>
      <c r="O411" s="17"/>
      <c r="P411" s="17"/>
    </row>
    <row r="412" ht="93" customHeight="1" spans="1:16">
      <c r="A412" s="14">
        <v>218</v>
      </c>
      <c r="B412" s="15"/>
      <c r="C412" s="15" t="s">
        <v>251</v>
      </c>
      <c r="D412" s="15"/>
      <c r="E412" s="16"/>
      <c r="F412" s="15"/>
      <c r="G412" s="16"/>
      <c r="H412" s="15" t="s">
        <v>89</v>
      </c>
      <c r="I412" s="15" t="s">
        <v>90</v>
      </c>
      <c r="J412" s="15">
        <v>440</v>
      </c>
      <c r="K412" s="15">
        <v>120</v>
      </c>
      <c r="L412" s="15" t="s">
        <v>31</v>
      </c>
      <c r="M412" s="15">
        <v>1</v>
      </c>
      <c r="N412" s="27">
        <f>J412*K412*M412*0.0001</f>
        <v>5.28</v>
      </c>
      <c r="O412" s="15"/>
      <c r="P412" s="28"/>
    </row>
    <row r="413" ht="93" customHeight="1" spans="1:16">
      <c r="A413" s="14">
        <v>219</v>
      </c>
      <c r="B413" s="15"/>
      <c r="C413" s="15" t="s">
        <v>251</v>
      </c>
      <c r="D413" s="15"/>
      <c r="E413" s="16"/>
      <c r="F413" s="15"/>
      <c r="G413" s="16"/>
      <c r="H413" s="15" t="s">
        <v>91</v>
      </c>
      <c r="I413" s="15" t="s">
        <v>90</v>
      </c>
      <c r="J413" s="15">
        <v>160</v>
      </c>
      <c r="K413" s="15">
        <v>150</v>
      </c>
      <c r="L413" s="15" t="s">
        <v>31</v>
      </c>
      <c r="M413" s="15">
        <v>1</v>
      </c>
      <c r="N413" s="27">
        <f>J413*K413*M413*0.0001</f>
        <v>2.4</v>
      </c>
      <c r="O413" s="15"/>
      <c r="P413" s="28"/>
    </row>
    <row r="414" ht="83.1" customHeight="1" spans="1:16">
      <c r="A414" s="14">
        <v>220</v>
      </c>
      <c r="B414" s="15"/>
      <c r="C414" s="15" t="s">
        <v>251</v>
      </c>
      <c r="D414" s="15"/>
      <c r="E414" s="16"/>
      <c r="F414" s="15" t="s">
        <v>35</v>
      </c>
      <c r="G414" s="16" t="s">
        <v>254</v>
      </c>
      <c r="H414" s="18" t="s">
        <v>35</v>
      </c>
      <c r="I414" s="18" t="s">
        <v>37</v>
      </c>
      <c r="J414" s="18">
        <v>120</v>
      </c>
      <c r="K414" s="18">
        <v>100</v>
      </c>
      <c r="L414" s="15" t="s">
        <v>31</v>
      </c>
      <c r="M414" s="18">
        <v>1</v>
      </c>
      <c r="N414" s="27">
        <f>J414*K414*M414*0.0001</f>
        <v>1.2</v>
      </c>
      <c r="O414" s="18"/>
      <c r="P414" s="28"/>
    </row>
    <row r="415" ht="90" customHeight="1" spans="1:16">
      <c r="A415" s="14">
        <v>221</v>
      </c>
      <c r="B415" s="15"/>
      <c r="C415" s="15" t="s">
        <v>251</v>
      </c>
      <c r="D415" s="15"/>
      <c r="E415" s="16"/>
      <c r="F415" s="31" t="s">
        <v>38</v>
      </c>
      <c r="G415" s="20" t="s">
        <v>255</v>
      </c>
      <c r="H415" s="18" t="s">
        <v>94</v>
      </c>
      <c r="I415" s="18" t="s">
        <v>95</v>
      </c>
      <c r="J415" s="18">
        <v>72</v>
      </c>
      <c r="K415" s="18">
        <v>115</v>
      </c>
      <c r="L415" s="15" t="s">
        <v>25</v>
      </c>
      <c r="M415" s="18">
        <v>1</v>
      </c>
      <c r="N415" s="27" t="s">
        <v>26</v>
      </c>
      <c r="O415" s="18"/>
      <c r="P415" s="28"/>
    </row>
    <row r="416" ht="36.75" customHeight="1" spans="1:16">
      <c r="A416" s="14">
        <v>222</v>
      </c>
      <c r="B416" s="15"/>
      <c r="C416" s="15" t="s">
        <v>251</v>
      </c>
      <c r="D416" s="15"/>
      <c r="E416" s="16"/>
      <c r="F416" s="32"/>
      <c r="G416" s="21"/>
      <c r="H416" s="17" t="s">
        <v>40</v>
      </c>
      <c r="I416" s="17" t="s">
        <v>41</v>
      </c>
      <c r="J416" s="17">
        <v>17.8</v>
      </c>
      <c r="K416" s="17">
        <v>5.2</v>
      </c>
      <c r="L416" s="17" t="s">
        <v>25</v>
      </c>
      <c r="M416" s="17">
        <v>12</v>
      </c>
      <c r="N416" s="17" t="s">
        <v>26</v>
      </c>
      <c r="O416" s="17"/>
      <c r="P416" s="17"/>
    </row>
    <row r="417" ht="36.75" customHeight="1" spans="1:16">
      <c r="A417" s="14">
        <v>223</v>
      </c>
      <c r="B417" s="15"/>
      <c r="C417" s="15" t="s">
        <v>251</v>
      </c>
      <c r="D417" s="15"/>
      <c r="E417" s="16"/>
      <c r="F417" s="32"/>
      <c r="G417" s="21"/>
      <c r="H417" s="17" t="s">
        <v>42</v>
      </c>
      <c r="I417" s="17" t="s">
        <v>41</v>
      </c>
      <c r="J417" s="18">
        <v>2.7</v>
      </c>
      <c r="K417" s="18">
        <v>1.8</v>
      </c>
      <c r="L417" s="17" t="s">
        <v>25</v>
      </c>
      <c r="M417" s="18">
        <v>1</v>
      </c>
      <c r="N417" s="29" t="s">
        <v>26</v>
      </c>
      <c r="O417" s="18"/>
      <c r="P417" s="30"/>
    </row>
    <row r="418" ht="36.75" customHeight="1" spans="1:16">
      <c r="A418" s="14">
        <v>224</v>
      </c>
      <c r="B418" s="15"/>
      <c r="C418" s="15" t="s">
        <v>251</v>
      </c>
      <c r="D418" s="15"/>
      <c r="E418" s="16"/>
      <c r="F418" s="32"/>
      <c r="G418" s="21"/>
      <c r="H418" s="17" t="s">
        <v>43</v>
      </c>
      <c r="I418" s="17" t="s">
        <v>41</v>
      </c>
      <c r="J418" s="18">
        <v>2.7</v>
      </c>
      <c r="K418" s="18">
        <v>1.8</v>
      </c>
      <c r="L418" s="17" t="s">
        <v>25</v>
      </c>
      <c r="M418" s="18">
        <v>12</v>
      </c>
      <c r="N418" s="29" t="s">
        <v>26</v>
      </c>
      <c r="O418" s="18"/>
      <c r="P418" s="30"/>
    </row>
    <row r="419" ht="36.75" customHeight="1" spans="1:16">
      <c r="A419" s="14">
        <v>225</v>
      </c>
      <c r="B419" s="15"/>
      <c r="C419" s="15" t="s">
        <v>251</v>
      </c>
      <c r="D419" s="15"/>
      <c r="E419" s="16"/>
      <c r="F419" s="33"/>
      <c r="G419" s="22"/>
      <c r="H419" s="17" t="s">
        <v>44</v>
      </c>
      <c r="I419" s="17" t="s">
        <v>41</v>
      </c>
      <c r="J419" s="18">
        <v>2.7</v>
      </c>
      <c r="K419" s="18">
        <v>1.8</v>
      </c>
      <c r="L419" s="17" t="s">
        <v>25</v>
      </c>
      <c r="M419" s="18">
        <v>31</v>
      </c>
      <c r="N419" s="29" t="s">
        <v>26</v>
      </c>
      <c r="O419" s="18"/>
      <c r="P419" s="30"/>
    </row>
    <row r="420" ht="36.75" customHeight="1" spans="1:16">
      <c r="A420" s="14">
        <v>120</v>
      </c>
      <c r="B420" s="15">
        <v>41</v>
      </c>
      <c r="C420" s="15" t="s">
        <v>256</v>
      </c>
      <c r="D420" s="15">
        <v>7</v>
      </c>
      <c r="E420" s="16" t="s">
        <v>257</v>
      </c>
      <c r="F420" s="15" t="s">
        <v>21</v>
      </c>
      <c r="G420" s="16" t="s">
        <v>258</v>
      </c>
      <c r="H420" s="17" t="s">
        <v>23</v>
      </c>
      <c r="I420" s="17" t="s">
        <v>24</v>
      </c>
      <c r="J420" s="17">
        <v>32</v>
      </c>
      <c r="K420" s="17">
        <v>18.5</v>
      </c>
      <c r="L420" s="17" t="s">
        <v>25</v>
      </c>
      <c r="M420" s="17">
        <v>1</v>
      </c>
      <c r="N420" s="17" t="s">
        <v>26</v>
      </c>
      <c r="O420" s="17"/>
      <c r="P420" s="17"/>
    </row>
    <row r="421" ht="93" customHeight="1" spans="1:16">
      <c r="A421" s="14">
        <v>121</v>
      </c>
      <c r="B421" s="15"/>
      <c r="C421" s="15" t="s">
        <v>256</v>
      </c>
      <c r="D421" s="15"/>
      <c r="E421" s="16"/>
      <c r="F421" s="15"/>
      <c r="G421" s="16"/>
      <c r="H421" s="15" t="s">
        <v>89</v>
      </c>
      <c r="I421" s="15" t="s">
        <v>90</v>
      </c>
      <c r="J421" s="15">
        <v>540</v>
      </c>
      <c r="K421" s="15">
        <v>120</v>
      </c>
      <c r="L421" s="15" t="s">
        <v>31</v>
      </c>
      <c r="M421" s="15">
        <v>1</v>
      </c>
      <c r="N421" s="27">
        <f>J421*K421*M421*0.0001</f>
        <v>6.48</v>
      </c>
      <c r="O421" s="15"/>
      <c r="P421" s="28"/>
    </row>
    <row r="422" ht="93" customHeight="1" spans="1:16">
      <c r="A422" s="14">
        <v>122</v>
      </c>
      <c r="B422" s="15"/>
      <c r="C422" s="15" t="s">
        <v>256</v>
      </c>
      <c r="D422" s="15"/>
      <c r="E422" s="16"/>
      <c r="F422" s="15"/>
      <c r="G422" s="16"/>
      <c r="H422" s="15" t="s">
        <v>91</v>
      </c>
      <c r="I422" s="15" t="s">
        <v>90</v>
      </c>
      <c r="J422" s="15">
        <v>330</v>
      </c>
      <c r="K422" s="15">
        <v>150</v>
      </c>
      <c r="L422" s="15" t="s">
        <v>31</v>
      </c>
      <c r="M422" s="15">
        <v>1</v>
      </c>
      <c r="N422" s="27">
        <f>J422*K422*M422*0.0001</f>
        <v>4.95</v>
      </c>
      <c r="O422" s="15"/>
      <c r="P422" s="28"/>
    </row>
    <row r="423" ht="83.1" customHeight="1" spans="1:16">
      <c r="A423" s="14">
        <v>123</v>
      </c>
      <c r="B423" s="15"/>
      <c r="C423" s="15" t="s">
        <v>256</v>
      </c>
      <c r="D423" s="15"/>
      <c r="E423" s="16"/>
      <c r="F423" s="15" t="s">
        <v>35</v>
      </c>
      <c r="G423" s="16" t="s">
        <v>259</v>
      </c>
      <c r="H423" s="18" t="s">
        <v>35</v>
      </c>
      <c r="I423" s="18" t="s">
        <v>37</v>
      </c>
      <c r="J423" s="18">
        <v>100</v>
      </c>
      <c r="K423" s="18">
        <v>100</v>
      </c>
      <c r="L423" s="15" t="s">
        <v>31</v>
      </c>
      <c r="M423" s="18">
        <v>1</v>
      </c>
      <c r="N423" s="27">
        <f>J423*K423*M423*0.0001</f>
        <v>1</v>
      </c>
      <c r="O423" s="18"/>
      <c r="P423" s="28"/>
    </row>
    <row r="424" ht="90" customHeight="1" spans="1:16">
      <c r="A424" s="14">
        <v>124</v>
      </c>
      <c r="B424" s="15"/>
      <c r="C424" s="15" t="s">
        <v>256</v>
      </c>
      <c r="D424" s="15"/>
      <c r="E424" s="16"/>
      <c r="F424" s="31" t="s">
        <v>38</v>
      </c>
      <c r="G424" s="20" t="s">
        <v>260</v>
      </c>
      <c r="H424" s="18" t="s">
        <v>94</v>
      </c>
      <c r="I424" s="18" t="s">
        <v>95</v>
      </c>
      <c r="J424" s="18">
        <v>72</v>
      </c>
      <c r="K424" s="18">
        <v>115</v>
      </c>
      <c r="L424" s="15" t="s">
        <v>25</v>
      </c>
      <c r="M424" s="18">
        <v>1</v>
      </c>
      <c r="N424" s="27" t="s">
        <v>26</v>
      </c>
      <c r="O424" s="18"/>
      <c r="P424" s="28"/>
    </row>
    <row r="425" ht="36.75" customHeight="1" spans="1:16">
      <c r="A425" s="14">
        <v>125</v>
      </c>
      <c r="B425" s="15"/>
      <c r="C425" s="15" t="s">
        <v>256</v>
      </c>
      <c r="D425" s="15"/>
      <c r="E425" s="16"/>
      <c r="F425" s="32"/>
      <c r="G425" s="21"/>
      <c r="H425" s="17" t="s">
        <v>40</v>
      </c>
      <c r="I425" s="17" t="s">
        <v>41</v>
      </c>
      <c r="J425" s="17">
        <v>17.8</v>
      </c>
      <c r="K425" s="17">
        <v>5.2</v>
      </c>
      <c r="L425" s="17" t="s">
        <v>25</v>
      </c>
      <c r="M425" s="17">
        <v>12</v>
      </c>
      <c r="N425" s="17" t="s">
        <v>26</v>
      </c>
      <c r="O425" s="17"/>
      <c r="P425" s="17"/>
    </row>
    <row r="426" ht="36.75" customHeight="1" spans="1:16">
      <c r="A426" s="14">
        <v>126</v>
      </c>
      <c r="B426" s="15"/>
      <c r="C426" s="15" t="s">
        <v>256</v>
      </c>
      <c r="D426" s="15"/>
      <c r="E426" s="16"/>
      <c r="F426" s="32"/>
      <c r="G426" s="21"/>
      <c r="H426" s="17" t="s">
        <v>42</v>
      </c>
      <c r="I426" s="17" t="s">
        <v>41</v>
      </c>
      <c r="J426" s="18">
        <v>2.7</v>
      </c>
      <c r="K426" s="18">
        <v>1.8</v>
      </c>
      <c r="L426" s="17" t="s">
        <v>25</v>
      </c>
      <c r="M426" s="18">
        <v>1</v>
      </c>
      <c r="N426" s="29" t="s">
        <v>26</v>
      </c>
      <c r="O426" s="18"/>
      <c r="P426" s="30"/>
    </row>
    <row r="427" ht="36.75" customHeight="1" spans="1:16">
      <c r="A427" s="14">
        <v>127</v>
      </c>
      <c r="B427" s="15"/>
      <c r="C427" s="15" t="s">
        <v>256</v>
      </c>
      <c r="D427" s="15"/>
      <c r="E427" s="16"/>
      <c r="F427" s="32"/>
      <c r="G427" s="21"/>
      <c r="H427" s="17" t="s">
        <v>43</v>
      </c>
      <c r="I427" s="17" t="s">
        <v>41</v>
      </c>
      <c r="J427" s="18">
        <v>2.7</v>
      </c>
      <c r="K427" s="18">
        <v>1.8</v>
      </c>
      <c r="L427" s="17" t="s">
        <v>25</v>
      </c>
      <c r="M427" s="18">
        <v>12</v>
      </c>
      <c r="N427" s="29" t="s">
        <v>26</v>
      </c>
      <c r="O427" s="18"/>
      <c r="P427" s="30"/>
    </row>
    <row r="428" ht="36.75" customHeight="1" spans="1:16">
      <c r="A428" s="14">
        <v>128</v>
      </c>
      <c r="B428" s="15"/>
      <c r="C428" s="15" t="s">
        <v>256</v>
      </c>
      <c r="D428" s="15"/>
      <c r="E428" s="16"/>
      <c r="F428" s="33"/>
      <c r="G428" s="22"/>
      <c r="H428" s="17" t="s">
        <v>44</v>
      </c>
      <c r="I428" s="17" t="s">
        <v>41</v>
      </c>
      <c r="J428" s="18">
        <v>2.7</v>
      </c>
      <c r="K428" s="18">
        <v>1.8</v>
      </c>
      <c r="L428" s="17" t="s">
        <v>25</v>
      </c>
      <c r="M428" s="18">
        <v>31</v>
      </c>
      <c r="N428" s="29" t="s">
        <v>26</v>
      </c>
      <c r="O428" s="18"/>
      <c r="P428" s="30"/>
    </row>
    <row r="429" ht="36.75" customHeight="1" spans="1:16">
      <c r="A429" s="14">
        <v>152</v>
      </c>
      <c r="B429" s="15">
        <v>42</v>
      </c>
      <c r="C429" s="15" t="s">
        <v>261</v>
      </c>
      <c r="D429" s="15">
        <v>14</v>
      </c>
      <c r="E429" s="16" t="s">
        <v>262</v>
      </c>
      <c r="F429" s="15" t="s">
        <v>21</v>
      </c>
      <c r="G429" s="16" t="s">
        <v>263</v>
      </c>
      <c r="H429" s="17" t="s">
        <v>23</v>
      </c>
      <c r="I429" s="17" t="s">
        <v>24</v>
      </c>
      <c r="J429" s="17">
        <v>32</v>
      </c>
      <c r="K429" s="17">
        <v>18.5</v>
      </c>
      <c r="L429" s="17" t="s">
        <v>25</v>
      </c>
      <c r="M429" s="17">
        <v>1</v>
      </c>
      <c r="N429" s="17" t="s">
        <v>26</v>
      </c>
      <c r="O429" s="17"/>
      <c r="P429" s="17"/>
    </row>
    <row r="430" ht="36.75" customHeight="1" spans="1:16">
      <c r="A430" s="14">
        <v>153</v>
      </c>
      <c r="B430" s="15"/>
      <c r="C430" s="15" t="s">
        <v>261</v>
      </c>
      <c r="D430" s="15"/>
      <c r="E430" s="16"/>
      <c r="F430" s="15"/>
      <c r="G430" s="16"/>
      <c r="H430" s="15" t="s">
        <v>261</v>
      </c>
      <c r="I430" s="15" t="s">
        <v>264</v>
      </c>
      <c r="J430" s="15">
        <v>40</v>
      </c>
      <c r="K430" s="15">
        <v>210</v>
      </c>
      <c r="L430" s="15" t="s">
        <v>28</v>
      </c>
      <c r="M430" s="15">
        <v>1</v>
      </c>
      <c r="N430" s="27" t="s">
        <v>26</v>
      </c>
      <c r="O430" s="15"/>
      <c r="P430" s="28"/>
    </row>
    <row r="431" ht="36.75" customHeight="1" spans="1:16">
      <c r="A431" s="14">
        <v>154</v>
      </c>
      <c r="B431" s="15"/>
      <c r="C431" s="15" t="s">
        <v>261</v>
      </c>
      <c r="D431" s="15"/>
      <c r="E431" s="16"/>
      <c r="F431" s="15"/>
      <c r="G431" s="16"/>
      <c r="H431" s="15" t="s">
        <v>29</v>
      </c>
      <c r="I431" s="15" t="s">
        <v>30</v>
      </c>
      <c r="J431" s="15">
        <v>228</v>
      </c>
      <c r="K431" s="15">
        <v>67.5</v>
      </c>
      <c r="L431" s="15" t="s">
        <v>31</v>
      </c>
      <c r="M431" s="15">
        <v>1</v>
      </c>
      <c r="N431" s="27">
        <f>J431*K431*0.0001</f>
        <v>1.539</v>
      </c>
      <c r="O431" s="15"/>
      <c r="P431" s="28"/>
    </row>
    <row r="432" ht="36.75" customHeight="1" spans="1:16">
      <c r="A432" s="14">
        <v>155</v>
      </c>
      <c r="B432" s="15"/>
      <c r="C432" s="15" t="s">
        <v>261</v>
      </c>
      <c r="D432" s="15"/>
      <c r="E432" s="16"/>
      <c r="F432" s="15"/>
      <c r="G432" s="16"/>
      <c r="H432" s="18" t="s">
        <v>32</v>
      </c>
      <c r="I432" s="15" t="s">
        <v>30</v>
      </c>
      <c r="J432" s="18">
        <v>95.5</v>
      </c>
      <c r="K432" s="18">
        <v>76</v>
      </c>
      <c r="L432" s="15" t="s">
        <v>31</v>
      </c>
      <c r="M432" s="18">
        <v>1</v>
      </c>
      <c r="N432" s="27">
        <f>J432*K432*0.0001</f>
        <v>0.7258</v>
      </c>
      <c r="O432" s="15"/>
      <c r="P432" s="28"/>
    </row>
    <row r="433" ht="36.75" customHeight="1" spans="1:16">
      <c r="A433" s="14">
        <v>156</v>
      </c>
      <c r="B433" s="15"/>
      <c r="C433" s="15" t="s">
        <v>261</v>
      </c>
      <c r="D433" s="15"/>
      <c r="E433" s="16"/>
      <c r="F433" s="15"/>
      <c r="G433" s="16"/>
      <c r="H433" s="18" t="s">
        <v>33</v>
      </c>
      <c r="I433" s="15" t="s">
        <v>30</v>
      </c>
      <c r="J433" s="18">
        <v>110.5</v>
      </c>
      <c r="K433" s="18">
        <v>76</v>
      </c>
      <c r="L433" s="15" t="s">
        <v>31</v>
      </c>
      <c r="M433" s="18">
        <v>1</v>
      </c>
      <c r="N433" s="27">
        <f>J433*K433*0.0001</f>
        <v>0.8398</v>
      </c>
      <c r="O433" s="15"/>
      <c r="P433" s="28"/>
    </row>
    <row r="434" ht="36.75" customHeight="1" spans="1:16">
      <c r="A434" s="14">
        <v>157</v>
      </c>
      <c r="B434" s="15"/>
      <c r="C434" s="15" t="s">
        <v>261</v>
      </c>
      <c r="D434" s="15"/>
      <c r="E434" s="16"/>
      <c r="F434" s="15"/>
      <c r="G434" s="16"/>
      <c r="H434" s="18" t="s">
        <v>34</v>
      </c>
      <c r="I434" s="15" t="s">
        <v>30</v>
      </c>
      <c r="J434" s="18">
        <v>68</v>
      </c>
      <c r="K434" s="18">
        <v>56</v>
      </c>
      <c r="L434" s="15" t="s">
        <v>31</v>
      </c>
      <c r="M434" s="18">
        <v>1</v>
      </c>
      <c r="N434" s="27">
        <f>J434*K434*0.0001</f>
        <v>0.3808</v>
      </c>
      <c r="O434" s="15"/>
      <c r="P434" s="28"/>
    </row>
    <row r="435" ht="83.1" customHeight="1" spans="1:16">
      <c r="A435" s="14">
        <v>158</v>
      </c>
      <c r="B435" s="15"/>
      <c r="C435" s="15" t="s">
        <v>261</v>
      </c>
      <c r="D435" s="15"/>
      <c r="E435" s="16"/>
      <c r="F435" s="15" t="s">
        <v>35</v>
      </c>
      <c r="G435" s="16" t="s">
        <v>265</v>
      </c>
      <c r="H435" s="18" t="s">
        <v>35</v>
      </c>
      <c r="I435" s="18" t="s">
        <v>37</v>
      </c>
      <c r="J435" s="18">
        <v>120</v>
      </c>
      <c r="K435" s="18">
        <v>100</v>
      </c>
      <c r="L435" s="15" t="s">
        <v>31</v>
      </c>
      <c r="M435" s="18">
        <v>1</v>
      </c>
      <c r="N435" s="27">
        <f>J435*K435*M435*0.0001</f>
        <v>1.2</v>
      </c>
      <c r="O435" s="18"/>
      <c r="P435" s="28"/>
    </row>
    <row r="436" ht="36.75" customHeight="1" spans="1:16">
      <c r="A436" s="14">
        <v>159</v>
      </c>
      <c r="B436" s="15"/>
      <c r="C436" s="15" t="s">
        <v>261</v>
      </c>
      <c r="D436" s="15"/>
      <c r="E436" s="16"/>
      <c r="F436" s="15" t="s">
        <v>38</v>
      </c>
      <c r="G436" s="16" t="s">
        <v>266</v>
      </c>
      <c r="H436" s="17" t="s">
        <v>40</v>
      </c>
      <c r="I436" s="17" t="s">
        <v>41</v>
      </c>
      <c r="J436" s="17">
        <v>17.8</v>
      </c>
      <c r="K436" s="17">
        <v>5.2</v>
      </c>
      <c r="L436" s="17" t="s">
        <v>25</v>
      </c>
      <c r="M436" s="17">
        <v>12</v>
      </c>
      <c r="N436" s="17" t="s">
        <v>26</v>
      </c>
      <c r="O436" s="17"/>
      <c r="P436" s="17"/>
    </row>
    <row r="437" ht="36.75" customHeight="1" spans="1:16">
      <c r="A437" s="14">
        <v>160</v>
      </c>
      <c r="B437" s="15"/>
      <c r="C437" s="15" t="s">
        <v>261</v>
      </c>
      <c r="D437" s="15"/>
      <c r="E437" s="16"/>
      <c r="F437" s="15"/>
      <c r="G437" s="16"/>
      <c r="H437" s="17" t="s">
        <v>42</v>
      </c>
      <c r="I437" s="17" t="s">
        <v>41</v>
      </c>
      <c r="J437" s="18">
        <v>2.7</v>
      </c>
      <c r="K437" s="18">
        <v>1.8</v>
      </c>
      <c r="L437" s="17" t="s">
        <v>25</v>
      </c>
      <c r="M437" s="18">
        <v>1</v>
      </c>
      <c r="N437" s="29" t="s">
        <v>26</v>
      </c>
      <c r="O437" s="18"/>
      <c r="P437" s="30"/>
    </row>
    <row r="438" ht="36.75" customHeight="1" spans="1:16">
      <c r="A438" s="14">
        <v>161</v>
      </c>
      <c r="B438" s="15"/>
      <c r="C438" s="15" t="s">
        <v>261</v>
      </c>
      <c r="D438" s="15"/>
      <c r="E438" s="16"/>
      <c r="F438" s="15"/>
      <c r="G438" s="16"/>
      <c r="H438" s="17" t="s">
        <v>43</v>
      </c>
      <c r="I438" s="17" t="s">
        <v>41</v>
      </c>
      <c r="J438" s="18">
        <v>2.7</v>
      </c>
      <c r="K438" s="18">
        <v>1.8</v>
      </c>
      <c r="L438" s="17" t="s">
        <v>25</v>
      </c>
      <c r="M438" s="18">
        <v>12</v>
      </c>
      <c r="N438" s="29" t="s">
        <v>26</v>
      </c>
      <c r="O438" s="18"/>
      <c r="P438" s="30"/>
    </row>
    <row r="439" ht="36.75" customHeight="1" spans="1:16">
      <c r="A439" s="14">
        <v>162</v>
      </c>
      <c r="B439" s="15"/>
      <c r="C439" s="15" t="s">
        <v>261</v>
      </c>
      <c r="D439" s="15"/>
      <c r="E439" s="16"/>
      <c r="F439" s="15"/>
      <c r="G439" s="16"/>
      <c r="H439" s="17" t="s">
        <v>44</v>
      </c>
      <c r="I439" s="17" t="s">
        <v>41</v>
      </c>
      <c r="J439" s="18">
        <v>2.7</v>
      </c>
      <c r="K439" s="18">
        <v>1.8</v>
      </c>
      <c r="L439" s="17" t="s">
        <v>25</v>
      </c>
      <c r="M439" s="18">
        <v>31</v>
      </c>
      <c r="N439" s="29" t="s">
        <v>26</v>
      </c>
      <c r="O439" s="18"/>
      <c r="P439" s="30"/>
    </row>
    <row r="440" ht="36.75" customHeight="1" spans="1:16">
      <c r="A440" s="14">
        <v>163</v>
      </c>
      <c r="B440" s="15">
        <v>43</v>
      </c>
      <c r="C440" s="33" t="s">
        <v>267</v>
      </c>
      <c r="D440" s="33">
        <v>11</v>
      </c>
      <c r="E440" s="22" t="s">
        <v>268</v>
      </c>
      <c r="F440" s="15" t="s">
        <v>21</v>
      </c>
      <c r="G440" s="16" t="s">
        <v>269</v>
      </c>
      <c r="H440" s="37" t="s">
        <v>23</v>
      </c>
      <c r="I440" s="37" t="s">
        <v>24</v>
      </c>
      <c r="J440" s="37">
        <v>32</v>
      </c>
      <c r="K440" s="37">
        <v>18.5</v>
      </c>
      <c r="L440" s="37" t="s">
        <v>25</v>
      </c>
      <c r="M440" s="37">
        <v>1</v>
      </c>
      <c r="N440" s="37" t="s">
        <v>26</v>
      </c>
      <c r="O440" s="37"/>
      <c r="P440" s="37"/>
    </row>
    <row r="441" ht="36.75" customHeight="1" spans="1:16">
      <c r="A441" s="14">
        <v>164</v>
      </c>
      <c r="B441" s="15"/>
      <c r="C441" s="15" t="s">
        <v>267</v>
      </c>
      <c r="D441" s="15"/>
      <c r="E441" s="16"/>
      <c r="F441" s="15"/>
      <c r="G441" s="16"/>
      <c r="H441" s="15" t="s">
        <v>267</v>
      </c>
      <c r="I441" s="15" t="s">
        <v>27</v>
      </c>
      <c r="J441" s="15">
        <v>108</v>
      </c>
      <c r="K441" s="15">
        <v>26</v>
      </c>
      <c r="L441" s="15" t="s">
        <v>28</v>
      </c>
      <c r="M441" s="15">
        <v>1</v>
      </c>
      <c r="N441" s="27" t="s">
        <v>26</v>
      </c>
      <c r="O441" s="15"/>
      <c r="P441" s="28"/>
    </row>
    <row r="442" ht="36.75" customHeight="1" spans="1:16">
      <c r="A442" s="14">
        <v>165</v>
      </c>
      <c r="B442" s="15"/>
      <c r="C442" s="15" t="s">
        <v>267</v>
      </c>
      <c r="D442" s="15"/>
      <c r="E442" s="16"/>
      <c r="F442" s="15"/>
      <c r="G442" s="16"/>
      <c r="H442" s="15" t="s">
        <v>29</v>
      </c>
      <c r="I442" s="15" t="s">
        <v>30</v>
      </c>
      <c r="J442" s="15">
        <v>90.5</v>
      </c>
      <c r="K442" s="15">
        <v>62</v>
      </c>
      <c r="L442" s="15" t="s">
        <v>31</v>
      </c>
      <c r="M442" s="15">
        <v>1</v>
      </c>
      <c r="N442" s="27">
        <f>J442*K442*0.0001</f>
        <v>0.5611</v>
      </c>
      <c r="O442" s="15"/>
      <c r="P442" s="28"/>
    </row>
    <row r="443" ht="36.75" customHeight="1" spans="1:16">
      <c r="A443" s="14">
        <v>166</v>
      </c>
      <c r="B443" s="15"/>
      <c r="C443" s="15" t="s">
        <v>267</v>
      </c>
      <c r="D443" s="15"/>
      <c r="E443" s="16"/>
      <c r="F443" s="15"/>
      <c r="G443" s="16"/>
      <c r="H443" s="18" t="s">
        <v>32</v>
      </c>
      <c r="I443" s="15" t="s">
        <v>30</v>
      </c>
      <c r="J443" s="15">
        <v>90.5</v>
      </c>
      <c r="K443" s="15">
        <v>62</v>
      </c>
      <c r="L443" s="15" t="s">
        <v>31</v>
      </c>
      <c r="M443" s="18">
        <v>1</v>
      </c>
      <c r="N443" s="27">
        <f>J443*K443*0.0001</f>
        <v>0.5611</v>
      </c>
      <c r="O443" s="15"/>
      <c r="P443" s="28"/>
    </row>
    <row r="444" ht="36.75" customHeight="1" spans="1:16">
      <c r="A444" s="14">
        <v>167</v>
      </c>
      <c r="B444" s="15"/>
      <c r="C444" s="15" t="s">
        <v>267</v>
      </c>
      <c r="D444" s="15"/>
      <c r="E444" s="16"/>
      <c r="F444" s="15"/>
      <c r="G444" s="16"/>
      <c r="H444" s="18" t="s">
        <v>33</v>
      </c>
      <c r="I444" s="15" t="s">
        <v>30</v>
      </c>
      <c r="J444" s="18">
        <v>139.5</v>
      </c>
      <c r="K444" s="18">
        <v>119.5</v>
      </c>
      <c r="L444" s="15" t="s">
        <v>31</v>
      </c>
      <c r="M444" s="18">
        <v>1</v>
      </c>
      <c r="N444" s="27">
        <f>J444*K444*0.0001</f>
        <v>1.667025</v>
      </c>
      <c r="O444" s="15"/>
      <c r="P444" s="28"/>
    </row>
    <row r="445" ht="36.75" customHeight="1" spans="1:16">
      <c r="A445" s="14">
        <v>168</v>
      </c>
      <c r="B445" s="15"/>
      <c r="C445" s="15" t="s">
        <v>267</v>
      </c>
      <c r="D445" s="15"/>
      <c r="E445" s="16"/>
      <c r="F445" s="15"/>
      <c r="G445" s="16"/>
      <c r="H445" s="18" t="s">
        <v>34</v>
      </c>
      <c r="I445" s="15" t="s">
        <v>30</v>
      </c>
      <c r="J445" s="18">
        <v>83</v>
      </c>
      <c r="K445" s="18">
        <v>43</v>
      </c>
      <c r="L445" s="15" t="s">
        <v>31</v>
      </c>
      <c r="M445" s="18">
        <v>1</v>
      </c>
      <c r="N445" s="27">
        <f>J445*K445*0.0001</f>
        <v>0.3569</v>
      </c>
      <c r="O445" s="15"/>
      <c r="P445" s="28"/>
    </row>
    <row r="446" ht="83.1" customHeight="1" spans="1:16">
      <c r="A446" s="14">
        <v>169</v>
      </c>
      <c r="B446" s="15"/>
      <c r="C446" s="15" t="s">
        <v>267</v>
      </c>
      <c r="D446" s="15"/>
      <c r="E446" s="16"/>
      <c r="F446" s="15" t="s">
        <v>35</v>
      </c>
      <c r="G446" s="16" t="s">
        <v>270</v>
      </c>
      <c r="H446" s="18" t="s">
        <v>35</v>
      </c>
      <c r="I446" s="18" t="s">
        <v>37</v>
      </c>
      <c r="J446" s="18">
        <v>120</v>
      </c>
      <c r="K446" s="18">
        <v>100</v>
      </c>
      <c r="L446" s="15" t="s">
        <v>31</v>
      </c>
      <c r="M446" s="18">
        <v>1</v>
      </c>
      <c r="N446" s="27">
        <f>J446*K446*M446*0.0001</f>
        <v>1.2</v>
      </c>
      <c r="O446" s="18"/>
      <c r="P446" s="28"/>
    </row>
    <row r="447" ht="36.75" customHeight="1" spans="1:16">
      <c r="A447" s="14">
        <v>170</v>
      </c>
      <c r="B447" s="15"/>
      <c r="C447" s="15" t="s">
        <v>267</v>
      </c>
      <c r="D447" s="15"/>
      <c r="E447" s="16"/>
      <c r="F447" s="15" t="s">
        <v>38</v>
      </c>
      <c r="G447" s="16" t="s">
        <v>270</v>
      </c>
      <c r="H447" s="17" t="s">
        <v>40</v>
      </c>
      <c r="I447" s="17" t="s">
        <v>41</v>
      </c>
      <c r="J447" s="17">
        <v>17.8</v>
      </c>
      <c r="K447" s="17">
        <v>5.2</v>
      </c>
      <c r="L447" s="17" t="s">
        <v>25</v>
      </c>
      <c r="M447" s="17">
        <v>12</v>
      </c>
      <c r="N447" s="17" t="s">
        <v>26</v>
      </c>
      <c r="O447" s="17"/>
      <c r="P447" s="17"/>
    </row>
    <row r="448" ht="36.75" customHeight="1" spans="1:16">
      <c r="A448" s="14">
        <v>171</v>
      </c>
      <c r="B448" s="15"/>
      <c r="C448" s="15" t="s">
        <v>267</v>
      </c>
      <c r="D448" s="15"/>
      <c r="E448" s="16"/>
      <c r="F448" s="15"/>
      <c r="G448" s="16"/>
      <c r="H448" s="17" t="s">
        <v>42</v>
      </c>
      <c r="I448" s="17" t="s">
        <v>41</v>
      </c>
      <c r="J448" s="18">
        <v>2.7</v>
      </c>
      <c r="K448" s="18">
        <v>1.8</v>
      </c>
      <c r="L448" s="17" t="s">
        <v>25</v>
      </c>
      <c r="M448" s="18">
        <v>1</v>
      </c>
      <c r="N448" s="29" t="s">
        <v>26</v>
      </c>
      <c r="O448" s="18"/>
      <c r="P448" s="30"/>
    </row>
    <row r="449" ht="36.75" customHeight="1" spans="1:16">
      <c r="A449" s="14">
        <v>172</v>
      </c>
      <c r="B449" s="15"/>
      <c r="C449" s="15" t="s">
        <v>267</v>
      </c>
      <c r="D449" s="15"/>
      <c r="E449" s="16"/>
      <c r="F449" s="15"/>
      <c r="G449" s="16"/>
      <c r="H449" s="17" t="s">
        <v>43</v>
      </c>
      <c r="I449" s="17" t="s">
        <v>41</v>
      </c>
      <c r="J449" s="18">
        <v>2.7</v>
      </c>
      <c r="K449" s="18">
        <v>1.8</v>
      </c>
      <c r="L449" s="17" t="s">
        <v>25</v>
      </c>
      <c r="M449" s="18">
        <v>12</v>
      </c>
      <c r="N449" s="29" t="s">
        <v>26</v>
      </c>
      <c r="O449" s="18"/>
      <c r="P449" s="30"/>
    </row>
    <row r="450" ht="36.75" customHeight="1" spans="1:16">
      <c r="A450" s="14">
        <v>173</v>
      </c>
      <c r="B450" s="15"/>
      <c r="C450" s="15" t="s">
        <v>267</v>
      </c>
      <c r="D450" s="15"/>
      <c r="E450" s="16"/>
      <c r="F450" s="15"/>
      <c r="G450" s="16"/>
      <c r="H450" s="17" t="s">
        <v>44</v>
      </c>
      <c r="I450" s="17" t="s">
        <v>41</v>
      </c>
      <c r="J450" s="18">
        <v>2.7</v>
      </c>
      <c r="K450" s="18">
        <v>1.8</v>
      </c>
      <c r="L450" s="17" t="s">
        <v>25</v>
      </c>
      <c r="M450" s="18">
        <v>31</v>
      </c>
      <c r="N450" s="29" t="s">
        <v>26</v>
      </c>
      <c r="O450" s="18"/>
      <c r="P450" s="30"/>
    </row>
    <row r="451" ht="36.75" customHeight="1" spans="1:16">
      <c r="A451" s="14">
        <v>185</v>
      </c>
      <c r="B451" s="15">
        <v>44</v>
      </c>
      <c r="C451" s="15" t="s">
        <v>271</v>
      </c>
      <c r="D451" s="15">
        <v>10</v>
      </c>
      <c r="E451" s="16" t="s">
        <v>272</v>
      </c>
      <c r="F451" s="15" t="s">
        <v>21</v>
      </c>
      <c r="G451" s="16" t="s">
        <v>273</v>
      </c>
      <c r="H451" s="17" t="s">
        <v>23</v>
      </c>
      <c r="I451" s="17" t="s">
        <v>24</v>
      </c>
      <c r="J451" s="17">
        <v>32</v>
      </c>
      <c r="K451" s="17">
        <v>18.5</v>
      </c>
      <c r="L451" s="17" t="s">
        <v>25</v>
      </c>
      <c r="M451" s="17">
        <v>1</v>
      </c>
      <c r="N451" s="17" t="s">
        <v>26</v>
      </c>
      <c r="O451" s="17"/>
      <c r="P451" s="17"/>
    </row>
    <row r="452" ht="36.75" customHeight="1" spans="1:16">
      <c r="A452" s="14">
        <v>186</v>
      </c>
      <c r="B452" s="15"/>
      <c r="C452" s="15" t="s">
        <v>271</v>
      </c>
      <c r="D452" s="15"/>
      <c r="E452" s="16"/>
      <c r="F452" s="15"/>
      <c r="G452" s="16"/>
      <c r="H452" s="15" t="s">
        <v>271</v>
      </c>
      <c r="I452" s="15" t="s">
        <v>27</v>
      </c>
      <c r="J452" s="15">
        <v>84</v>
      </c>
      <c r="K452" s="15">
        <v>17</v>
      </c>
      <c r="L452" s="15" t="s">
        <v>28</v>
      </c>
      <c r="M452" s="15">
        <v>1</v>
      </c>
      <c r="N452" s="27" t="s">
        <v>26</v>
      </c>
      <c r="O452" s="15"/>
      <c r="P452" s="28"/>
    </row>
    <row r="453" ht="36.75" customHeight="1" spans="1:16">
      <c r="A453" s="14">
        <v>187</v>
      </c>
      <c r="B453" s="15"/>
      <c r="C453" s="15" t="s">
        <v>271</v>
      </c>
      <c r="D453" s="15"/>
      <c r="E453" s="16"/>
      <c r="F453" s="15"/>
      <c r="G453" s="16"/>
      <c r="H453" s="15" t="s">
        <v>29</v>
      </c>
      <c r="I453" s="15" t="s">
        <v>30</v>
      </c>
      <c r="J453" s="15">
        <v>160</v>
      </c>
      <c r="K453" s="15">
        <v>96</v>
      </c>
      <c r="L453" s="15" t="s">
        <v>31</v>
      </c>
      <c r="M453" s="15">
        <v>1</v>
      </c>
      <c r="N453" s="27">
        <f>J453*K453*0.0001</f>
        <v>1.536</v>
      </c>
      <c r="O453" s="15"/>
      <c r="P453" s="28"/>
    </row>
    <row r="454" ht="36.75" customHeight="1" spans="1:16">
      <c r="A454" s="14">
        <v>188</v>
      </c>
      <c r="B454" s="15"/>
      <c r="C454" s="15" t="s">
        <v>271</v>
      </c>
      <c r="D454" s="15"/>
      <c r="E454" s="16"/>
      <c r="F454" s="15"/>
      <c r="G454" s="16"/>
      <c r="H454" s="18" t="s">
        <v>32</v>
      </c>
      <c r="I454" s="15" t="s">
        <v>30</v>
      </c>
      <c r="J454" s="15">
        <v>77</v>
      </c>
      <c r="K454" s="15">
        <v>108</v>
      </c>
      <c r="L454" s="15" t="s">
        <v>31</v>
      </c>
      <c r="M454" s="18">
        <v>1</v>
      </c>
      <c r="N454" s="27">
        <f>J454*K454*0.0001</f>
        <v>0.8316</v>
      </c>
      <c r="O454" s="15"/>
      <c r="P454" s="28"/>
    </row>
    <row r="455" ht="36.75" customHeight="1" spans="1:16">
      <c r="A455" s="14">
        <v>189</v>
      </c>
      <c r="B455" s="15"/>
      <c r="C455" s="15" t="s">
        <v>271</v>
      </c>
      <c r="D455" s="15"/>
      <c r="E455" s="16"/>
      <c r="F455" s="15"/>
      <c r="G455" s="16"/>
      <c r="H455" s="18" t="s">
        <v>33</v>
      </c>
      <c r="I455" s="15" t="s">
        <v>30</v>
      </c>
      <c r="J455" s="15">
        <v>99</v>
      </c>
      <c r="K455" s="15">
        <v>108</v>
      </c>
      <c r="L455" s="15" t="s">
        <v>31</v>
      </c>
      <c r="M455" s="18">
        <v>1</v>
      </c>
      <c r="N455" s="27">
        <f>J455*K455*0.0001</f>
        <v>1.0692</v>
      </c>
      <c r="O455" s="15"/>
      <c r="P455" s="28"/>
    </row>
    <row r="456" ht="36.75" customHeight="1" spans="1:16">
      <c r="A456" s="14">
        <v>190</v>
      </c>
      <c r="B456" s="15"/>
      <c r="C456" s="15" t="s">
        <v>271</v>
      </c>
      <c r="D456" s="15"/>
      <c r="E456" s="16"/>
      <c r="F456" s="15"/>
      <c r="G456" s="16"/>
      <c r="H456" s="18" t="s">
        <v>34</v>
      </c>
      <c r="I456" s="15" t="s">
        <v>30</v>
      </c>
      <c r="J456" s="18">
        <v>72</v>
      </c>
      <c r="K456" s="18">
        <v>37.5</v>
      </c>
      <c r="L456" s="15" t="s">
        <v>31</v>
      </c>
      <c r="M456" s="18">
        <v>1</v>
      </c>
      <c r="N456" s="27">
        <f>J456*K456*0.0001</f>
        <v>0.27</v>
      </c>
      <c r="O456" s="15"/>
      <c r="P456" s="28"/>
    </row>
    <row r="457" ht="83.1" customHeight="1" spans="1:16">
      <c r="A457" s="14">
        <v>191</v>
      </c>
      <c r="B457" s="15"/>
      <c r="C457" s="15" t="s">
        <v>271</v>
      </c>
      <c r="D457" s="15"/>
      <c r="E457" s="16"/>
      <c r="F457" s="15" t="s">
        <v>35</v>
      </c>
      <c r="G457" s="16" t="s">
        <v>274</v>
      </c>
      <c r="H457" s="18" t="s">
        <v>35</v>
      </c>
      <c r="I457" s="18" t="s">
        <v>37</v>
      </c>
      <c r="J457" s="18">
        <v>120</v>
      </c>
      <c r="K457" s="18">
        <v>100</v>
      </c>
      <c r="L457" s="15" t="s">
        <v>31</v>
      </c>
      <c r="M457" s="18">
        <v>1</v>
      </c>
      <c r="N457" s="27">
        <f>J457*K457*M457*0.0001</f>
        <v>1.2</v>
      </c>
      <c r="O457" s="18"/>
      <c r="P457" s="28"/>
    </row>
    <row r="458" ht="36.75" customHeight="1" spans="1:16">
      <c r="A458" s="14">
        <v>192</v>
      </c>
      <c r="B458" s="15"/>
      <c r="C458" s="15" t="s">
        <v>271</v>
      </c>
      <c r="D458" s="15"/>
      <c r="E458" s="16"/>
      <c r="F458" s="15" t="s">
        <v>38</v>
      </c>
      <c r="G458" s="16" t="s">
        <v>274</v>
      </c>
      <c r="H458" s="17" t="s">
        <v>40</v>
      </c>
      <c r="I458" s="17" t="s">
        <v>41</v>
      </c>
      <c r="J458" s="17">
        <v>17.8</v>
      </c>
      <c r="K458" s="17">
        <v>5.2</v>
      </c>
      <c r="L458" s="17" t="s">
        <v>25</v>
      </c>
      <c r="M458" s="17">
        <v>12</v>
      </c>
      <c r="N458" s="17" t="s">
        <v>26</v>
      </c>
      <c r="O458" s="17"/>
      <c r="P458" s="17"/>
    </row>
    <row r="459" ht="36.75" customHeight="1" spans="1:16">
      <c r="A459" s="14">
        <v>193</v>
      </c>
      <c r="B459" s="15"/>
      <c r="C459" s="15" t="s">
        <v>271</v>
      </c>
      <c r="D459" s="15"/>
      <c r="E459" s="16"/>
      <c r="F459" s="15"/>
      <c r="G459" s="16"/>
      <c r="H459" s="17" t="s">
        <v>42</v>
      </c>
      <c r="I459" s="17" t="s">
        <v>41</v>
      </c>
      <c r="J459" s="18">
        <v>2.7</v>
      </c>
      <c r="K459" s="18">
        <v>1.8</v>
      </c>
      <c r="L459" s="17" t="s">
        <v>25</v>
      </c>
      <c r="M459" s="18">
        <v>1</v>
      </c>
      <c r="N459" s="29" t="s">
        <v>26</v>
      </c>
      <c r="O459" s="18"/>
      <c r="P459" s="30"/>
    </row>
    <row r="460" ht="36.75" customHeight="1" spans="1:16">
      <c r="A460" s="14">
        <v>194</v>
      </c>
      <c r="B460" s="15"/>
      <c r="C460" s="15" t="s">
        <v>271</v>
      </c>
      <c r="D460" s="15"/>
      <c r="E460" s="16"/>
      <c r="F460" s="15"/>
      <c r="G460" s="16"/>
      <c r="H460" s="17" t="s">
        <v>43</v>
      </c>
      <c r="I460" s="17" t="s">
        <v>41</v>
      </c>
      <c r="J460" s="18">
        <v>2.7</v>
      </c>
      <c r="K460" s="18">
        <v>1.8</v>
      </c>
      <c r="L460" s="17" t="s">
        <v>25</v>
      </c>
      <c r="M460" s="18">
        <v>12</v>
      </c>
      <c r="N460" s="29" t="s">
        <v>26</v>
      </c>
      <c r="O460" s="18"/>
      <c r="P460" s="30"/>
    </row>
    <row r="461" ht="36.75" customHeight="1" spans="1:16">
      <c r="A461" s="14">
        <v>195</v>
      </c>
      <c r="B461" s="15"/>
      <c r="C461" s="15" t="s">
        <v>271</v>
      </c>
      <c r="D461" s="15"/>
      <c r="E461" s="16"/>
      <c r="F461" s="15"/>
      <c r="G461" s="16"/>
      <c r="H461" s="17" t="s">
        <v>44</v>
      </c>
      <c r="I461" s="17" t="s">
        <v>41</v>
      </c>
      <c r="J461" s="18">
        <v>2.7</v>
      </c>
      <c r="K461" s="18">
        <v>1.8</v>
      </c>
      <c r="L461" s="17" t="s">
        <v>25</v>
      </c>
      <c r="M461" s="18">
        <v>31</v>
      </c>
      <c r="N461" s="29" t="s">
        <v>26</v>
      </c>
      <c r="O461" s="18"/>
      <c r="P461" s="30"/>
    </row>
    <row r="462" ht="36.75" customHeight="1" spans="1:16">
      <c r="A462" s="14">
        <v>174</v>
      </c>
      <c r="B462" s="15">
        <v>45</v>
      </c>
      <c r="C462" s="15" t="s">
        <v>275</v>
      </c>
      <c r="D462" s="15">
        <v>29</v>
      </c>
      <c r="E462" s="16" t="s">
        <v>276</v>
      </c>
      <c r="F462" s="15" t="s">
        <v>21</v>
      </c>
      <c r="G462" s="16" t="s">
        <v>277</v>
      </c>
      <c r="H462" s="17" t="s">
        <v>23</v>
      </c>
      <c r="I462" s="17" t="s">
        <v>24</v>
      </c>
      <c r="J462" s="17">
        <v>32</v>
      </c>
      <c r="K462" s="17">
        <v>18.5</v>
      </c>
      <c r="L462" s="17" t="s">
        <v>25</v>
      </c>
      <c r="M462" s="17">
        <v>1</v>
      </c>
      <c r="N462" s="17" t="s">
        <v>26</v>
      </c>
      <c r="O462" s="17"/>
      <c r="P462" s="17"/>
    </row>
    <row r="463" ht="36.75" customHeight="1" spans="1:16">
      <c r="A463" s="14">
        <v>175</v>
      </c>
      <c r="B463" s="15"/>
      <c r="C463" s="15" t="s">
        <v>275</v>
      </c>
      <c r="D463" s="15"/>
      <c r="E463" s="16"/>
      <c r="F463" s="15"/>
      <c r="G463" s="16"/>
      <c r="H463" s="15" t="s">
        <v>275</v>
      </c>
      <c r="I463" s="15" t="s">
        <v>27</v>
      </c>
      <c r="J463" s="15">
        <v>113</v>
      </c>
      <c r="K463" s="15">
        <v>18</v>
      </c>
      <c r="L463" s="15" t="s">
        <v>28</v>
      </c>
      <c r="M463" s="15">
        <v>1</v>
      </c>
      <c r="N463" s="27" t="s">
        <v>26</v>
      </c>
      <c r="O463" s="15"/>
      <c r="P463" s="28"/>
    </row>
    <row r="464" ht="36.75" customHeight="1" spans="1:16">
      <c r="A464" s="14">
        <v>176</v>
      </c>
      <c r="B464" s="15"/>
      <c r="C464" s="15" t="s">
        <v>275</v>
      </c>
      <c r="D464" s="15"/>
      <c r="E464" s="16"/>
      <c r="F464" s="15"/>
      <c r="G464" s="16"/>
      <c r="H464" s="15" t="s">
        <v>29</v>
      </c>
      <c r="I464" s="15" t="s">
        <v>30</v>
      </c>
      <c r="J464" s="15">
        <v>162</v>
      </c>
      <c r="K464" s="15">
        <v>100</v>
      </c>
      <c r="L464" s="15" t="s">
        <v>31</v>
      </c>
      <c r="M464" s="15">
        <v>1</v>
      </c>
      <c r="N464" s="27">
        <f>J464*K464*0.0001</f>
        <v>1.62</v>
      </c>
      <c r="O464" s="15"/>
      <c r="P464" s="28"/>
    </row>
    <row r="465" ht="36.75" customHeight="1" spans="1:16">
      <c r="A465" s="14">
        <v>177</v>
      </c>
      <c r="B465" s="15"/>
      <c r="C465" s="15" t="s">
        <v>275</v>
      </c>
      <c r="D465" s="15"/>
      <c r="E465" s="16"/>
      <c r="F465" s="15"/>
      <c r="G465" s="16"/>
      <c r="H465" s="18" t="s">
        <v>32</v>
      </c>
      <c r="I465" s="15" t="s">
        <v>30</v>
      </c>
      <c r="J465" s="15">
        <v>82.5</v>
      </c>
      <c r="K465" s="15">
        <v>53</v>
      </c>
      <c r="L465" s="15" t="s">
        <v>31</v>
      </c>
      <c r="M465" s="18">
        <v>1</v>
      </c>
      <c r="N465" s="27">
        <f>J465*K465*0.0001</f>
        <v>0.43725</v>
      </c>
      <c r="O465" s="15"/>
      <c r="P465" s="28"/>
    </row>
    <row r="466" ht="36.75" customHeight="1" spans="1:16">
      <c r="A466" s="14">
        <v>178</v>
      </c>
      <c r="B466" s="15"/>
      <c r="C466" s="15" t="s">
        <v>275</v>
      </c>
      <c r="D466" s="15"/>
      <c r="E466" s="16"/>
      <c r="F466" s="15"/>
      <c r="G466" s="16"/>
      <c r="H466" s="18" t="s">
        <v>33</v>
      </c>
      <c r="I466" s="15" t="s">
        <v>30</v>
      </c>
      <c r="J466" s="15">
        <v>82.5</v>
      </c>
      <c r="K466" s="15">
        <v>53</v>
      </c>
      <c r="L466" s="15" t="s">
        <v>31</v>
      </c>
      <c r="M466" s="18">
        <v>1</v>
      </c>
      <c r="N466" s="27">
        <f>J466*K466*0.0001</f>
        <v>0.43725</v>
      </c>
      <c r="O466" s="15"/>
      <c r="P466" s="28"/>
    </row>
    <row r="467" ht="36.75" customHeight="1" spans="1:16">
      <c r="A467" s="14">
        <v>179</v>
      </c>
      <c r="B467" s="15"/>
      <c r="C467" s="15" t="s">
        <v>275</v>
      </c>
      <c r="D467" s="15"/>
      <c r="E467" s="16"/>
      <c r="F467" s="15"/>
      <c r="G467" s="16"/>
      <c r="H467" s="18" t="s">
        <v>34</v>
      </c>
      <c r="I467" s="15" t="s">
        <v>30</v>
      </c>
      <c r="J467" s="18">
        <v>72</v>
      </c>
      <c r="K467" s="18">
        <v>37.5</v>
      </c>
      <c r="L467" s="15" t="s">
        <v>31</v>
      </c>
      <c r="M467" s="18">
        <v>1</v>
      </c>
      <c r="N467" s="27">
        <f>J467*K467*0.0001</f>
        <v>0.27</v>
      </c>
      <c r="O467" s="15"/>
      <c r="P467" s="28"/>
    </row>
    <row r="468" ht="83.1" customHeight="1" spans="1:16">
      <c r="A468" s="14">
        <v>180</v>
      </c>
      <c r="B468" s="15"/>
      <c r="C468" s="15" t="s">
        <v>275</v>
      </c>
      <c r="D468" s="15"/>
      <c r="E468" s="16"/>
      <c r="F468" s="15" t="s">
        <v>35</v>
      </c>
      <c r="G468" s="16" t="s">
        <v>278</v>
      </c>
      <c r="H468" s="18" t="s">
        <v>35</v>
      </c>
      <c r="I468" s="18" t="s">
        <v>37</v>
      </c>
      <c r="J468" s="18">
        <v>120</v>
      </c>
      <c r="K468" s="18">
        <v>100</v>
      </c>
      <c r="L468" s="15" t="s">
        <v>31</v>
      </c>
      <c r="M468" s="18">
        <v>1</v>
      </c>
      <c r="N468" s="27">
        <f>J468*K468*M468*0.0001</f>
        <v>1.2</v>
      </c>
      <c r="O468" s="18"/>
      <c r="P468" s="28"/>
    </row>
    <row r="469" ht="36.75" customHeight="1" spans="1:16">
      <c r="A469" s="14">
        <v>181</v>
      </c>
      <c r="B469" s="15"/>
      <c r="C469" s="15" t="s">
        <v>275</v>
      </c>
      <c r="D469" s="15"/>
      <c r="E469" s="16"/>
      <c r="F469" s="15" t="s">
        <v>38</v>
      </c>
      <c r="G469" s="16" t="s">
        <v>279</v>
      </c>
      <c r="H469" s="17" t="s">
        <v>40</v>
      </c>
      <c r="I469" s="17" t="s">
        <v>41</v>
      </c>
      <c r="J469" s="17">
        <v>17.8</v>
      </c>
      <c r="K469" s="17">
        <v>5.2</v>
      </c>
      <c r="L469" s="17" t="s">
        <v>25</v>
      </c>
      <c r="M469" s="17">
        <v>12</v>
      </c>
      <c r="N469" s="17" t="s">
        <v>26</v>
      </c>
      <c r="O469" s="17"/>
      <c r="P469" s="17"/>
    </row>
    <row r="470" ht="36.75" customHeight="1" spans="1:16">
      <c r="A470" s="14">
        <v>182</v>
      </c>
      <c r="B470" s="15"/>
      <c r="C470" s="15" t="s">
        <v>275</v>
      </c>
      <c r="D470" s="15"/>
      <c r="E470" s="16"/>
      <c r="F470" s="15"/>
      <c r="G470" s="16"/>
      <c r="H470" s="17" t="s">
        <v>42</v>
      </c>
      <c r="I470" s="17" t="s">
        <v>41</v>
      </c>
      <c r="J470" s="18">
        <v>2.7</v>
      </c>
      <c r="K470" s="18">
        <v>1.8</v>
      </c>
      <c r="L470" s="17" t="s">
        <v>25</v>
      </c>
      <c r="M470" s="18">
        <v>1</v>
      </c>
      <c r="N470" s="29" t="s">
        <v>26</v>
      </c>
      <c r="O470" s="18"/>
      <c r="P470" s="30"/>
    </row>
    <row r="471" ht="36.75" customHeight="1" spans="1:16">
      <c r="A471" s="14">
        <v>183</v>
      </c>
      <c r="B471" s="15"/>
      <c r="C471" s="15" t="s">
        <v>275</v>
      </c>
      <c r="D471" s="15"/>
      <c r="E471" s="16"/>
      <c r="F471" s="15"/>
      <c r="G471" s="16"/>
      <c r="H471" s="17" t="s">
        <v>43</v>
      </c>
      <c r="I471" s="17" t="s">
        <v>41</v>
      </c>
      <c r="J471" s="18">
        <v>2.7</v>
      </c>
      <c r="K471" s="18">
        <v>1.8</v>
      </c>
      <c r="L471" s="17" t="s">
        <v>25</v>
      </c>
      <c r="M471" s="18">
        <v>12</v>
      </c>
      <c r="N471" s="29" t="s">
        <v>26</v>
      </c>
      <c r="O471" s="18"/>
      <c r="P471" s="30"/>
    </row>
    <row r="472" ht="36.75" customHeight="1" spans="1:16">
      <c r="A472" s="14">
        <v>184</v>
      </c>
      <c r="B472" s="15"/>
      <c r="C472" s="15" t="s">
        <v>275</v>
      </c>
      <c r="D472" s="15"/>
      <c r="E472" s="16"/>
      <c r="F472" s="15"/>
      <c r="G472" s="16"/>
      <c r="H472" s="17" t="s">
        <v>44</v>
      </c>
      <c r="I472" s="17" t="s">
        <v>41</v>
      </c>
      <c r="J472" s="18">
        <v>2.7</v>
      </c>
      <c r="K472" s="18">
        <v>1.8</v>
      </c>
      <c r="L472" s="17" t="s">
        <v>25</v>
      </c>
      <c r="M472" s="18">
        <v>31</v>
      </c>
      <c r="N472" s="29" t="s">
        <v>26</v>
      </c>
      <c r="O472" s="18"/>
      <c r="P472" s="30"/>
    </row>
    <row r="473" ht="36.75" customHeight="1" spans="1:16">
      <c r="A473" s="14">
        <v>469</v>
      </c>
      <c r="B473" s="15">
        <v>46</v>
      </c>
      <c r="C473" s="15" t="s">
        <v>280</v>
      </c>
      <c r="D473" s="15">
        <v>37</v>
      </c>
      <c r="E473" s="16" t="s">
        <v>281</v>
      </c>
      <c r="F473" s="15" t="s">
        <v>21</v>
      </c>
      <c r="G473" s="16" t="s">
        <v>282</v>
      </c>
      <c r="H473" s="17" t="s">
        <v>23</v>
      </c>
      <c r="I473" s="17" t="s">
        <v>24</v>
      </c>
      <c r="J473" s="17">
        <v>32</v>
      </c>
      <c r="K473" s="17">
        <v>18.5</v>
      </c>
      <c r="L473" s="17" t="s">
        <v>25</v>
      </c>
      <c r="M473" s="17">
        <v>1</v>
      </c>
      <c r="N473" s="17" t="s">
        <v>26</v>
      </c>
      <c r="O473" s="17"/>
      <c r="P473" s="17"/>
    </row>
    <row r="474" ht="36.75" customHeight="1" spans="1:16">
      <c r="A474" s="14">
        <v>470</v>
      </c>
      <c r="B474" s="15"/>
      <c r="C474" s="15" t="s">
        <v>280</v>
      </c>
      <c r="D474" s="15"/>
      <c r="E474" s="16"/>
      <c r="F474" s="15"/>
      <c r="G474" s="16"/>
      <c r="H474" s="15" t="s">
        <v>280</v>
      </c>
      <c r="I474" s="15" t="s">
        <v>27</v>
      </c>
      <c r="J474" s="15">
        <v>168</v>
      </c>
      <c r="K474" s="15">
        <v>23</v>
      </c>
      <c r="L474" s="15" t="s">
        <v>28</v>
      </c>
      <c r="M474" s="15">
        <v>1</v>
      </c>
      <c r="N474" s="27" t="s">
        <v>26</v>
      </c>
      <c r="O474" s="15"/>
      <c r="P474" s="28"/>
    </row>
    <row r="475" ht="36.75" customHeight="1" spans="1:16">
      <c r="A475" s="14">
        <v>471</v>
      </c>
      <c r="B475" s="15"/>
      <c r="C475" s="15" t="s">
        <v>280</v>
      </c>
      <c r="D475" s="15"/>
      <c r="E475" s="16"/>
      <c r="F475" s="15"/>
      <c r="G475" s="16"/>
      <c r="H475" s="15" t="s">
        <v>29</v>
      </c>
      <c r="I475" s="15" t="s">
        <v>30</v>
      </c>
      <c r="J475" s="15">
        <v>199</v>
      </c>
      <c r="K475" s="15">
        <v>88</v>
      </c>
      <c r="L475" s="15" t="s">
        <v>31</v>
      </c>
      <c r="M475" s="15">
        <v>1</v>
      </c>
      <c r="N475" s="27">
        <f>J475*K475*0.0001</f>
        <v>1.7512</v>
      </c>
      <c r="O475" s="15"/>
      <c r="P475" s="28"/>
    </row>
    <row r="476" ht="36.75" customHeight="1" spans="1:16">
      <c r="A476" s="14">
        <v>472</v>
      </c>
      <c r="B476" s="15"/>
      <c r="C476" s="15" t="s">
        <v>280</v>
      </c>
      <c r="D476" s="15"/>
      <c r="E476" s="16"/>
      <c r="F476" s="15"/>
      <c r="G476" s="16"/>
      <c r="H476" s="18" t="s">
        <v>32</v>
      </c>
      <c r="I476" s="15" t="s">
        <v>30</v>
      </c>
      <c r="J476" s="18">
        <v>79</v>
      </c>
      <c r="K476" s="18">
        <v>99</v>
      </c>
      <c r="L476" s="15" t="s">
        <v>31</v>
      </c>
      <c r="M476" s="18">
        <v>1</v>
      </c>
      <c r="N476" s="27">
        <f>J476*K476*0.0001</f>
        <v>0.7821</v>
      </c>
      <c r="O476" s="15"/>
      <c r="P476" s="28"/>
    </row>
    <row r="477" ht="36.75" customHeight="1" spans="1:16">
      <c r="A477" s="14">
        <v>473</v>
      </c>
      <c r="B477" s="15"/>
      <c r="C477" s="15" t="s">
        <v>280</v>
      </c>
      <c r="D477" s="15"/>
      <c r="E477" s="16"/>
      <c r="F477" s="15"/>
      <c r="G477" s="16"/>
      <c r="H477" s="18" t="s">
        <v>33</v>
      </c>
      <c r="I477" s="15" t="s">
        <v>30</v>
      </c>
      <c r="J477" s="18">
        <v>95</v>
      </c>
      <c r="K477" s="18">
        <v>99</v>
      </c>
      <c r="L477" s="15" t="s">
        <v>31</v>
      </c>
      <c r="M477" s="18">
        <v>1</v>
      </c>
      <c r="N477" s="27">
        <f>J477*K477*0.0001</f>
        <v>0.9405</v>
      </c>
      <c r="O477" s="15"/>
      <c r="P477" s="28"/>
    </row>
    <row r="478" ht="36.75" customHeight="1" spans="1:16">
      <c r="A478" s="14">
        <v>474</v>
      </c>
      <c r="B478" s="15"/>
      <c r="C478" s="15" t="s">
        <v>280</v>
      </c>
      <c r="D478" s="15"/>
      <c r="E478" s="16"/>
      <c r="F478" s="15"/>
      <c r="G478" s="16"/>
      <c r="H478" s="18" t="s">
        <v>34</v>
      </c>
      <c r="I478" s="15" t="s">
        <v>283</v>
      </c>
      <c r="J478" s="18">
        <v>0</v>
      </c>
      <c r="K478" s="18">
        <v>0</v>
      </c>
      <c r="L478" s="15" t="s">
        <v>31</v>
      </c>
      <c r="M478" s="18">
        <v>1</v>
      </c>
      <c r="N478" s="27">
        <f>J478*K478*0.0001</f>
        <v>0</v>
      </c>
      <c r="O478" s="15"/>
      <c r="P478" s="28"/>
    </row>
    <row r="479" ht="153" customHeight="1" spans="1:16">
      <c r="A479" s="14">
        <v>475</v>
      </c>
      <c r="B479" s="15"/>
      <c r="C479" s="15" t="s">
        <v>280</v>
      </c>
      <c r="D479" s="15"/>
      <c r="E479" s="16"/>
      <c r="F479" s="15" t="s">
        <v>35</v>
      </c>
      <c r="G479" s="16" t="s">
        <v>284</v>
      </c>
      <c r="H479" s="18" t="s">
        <v>285</v>
      </c>
      <c r="I479" s="18" t="s">
        <v>37</v>
      </c>
      <c r="J479" s="18">
        <v>120</v>
      </c>
      <c r="K479" s="18">
        <v>100</v>
      </c>
      <c r="L479" s="15" t="s">
        <v>31</v>
      </c>
      <c r="M479" s="18">
        <v>4</v>
      </c>
      <c r="N479" s="27">
        <f>J479*K479*M479*0.0001</f>
        <v>4.8</v>
      </c>
      <c r="O479" s="18"/>
      <c r="P479" s="28"/>
    </row>
    <row r="480" ht="36.75" customHeight="1" spans="1:16">
      <c r="A480" s="14">
        <v>476</v>
      </c>
      <c r="B480" s="15"/>
      <c r="C480" s="15" t="s">
        <v>280</v>
      </c>
      <c r="D480" s="15"/>
      <c r="E480" s="16"/>
      <c r="F480" s="15" t="s">
        <v>38</v>
      </c>
      <c r="G480" s="16" t="s">
        <v>286</v>
      </c>
      <c r="H480" s="17" t="s">
        <v>40</v>
      </c>
      <c r="I480" s="17" t="s">
        <v>41</v>
      </c>
      <c r="J480" s="17">
        <v>17.8</v>
      </c>
      <c r="K480" s="17">
        <v>5.2</v>
      </c>
      <c r="L480" s="17" t="s">
        <v>25</v>
      </c>
      <c r="M480" s="17">
        <v>12</v>
      </c>
      <c r="N480" s="17" t="s">
        <v>26</v>
      </c>
      <c r="O480" s="17"/>
      <c r="P480" s="17"/>
    </row>
    <row r="481" ht="36.75" customHeight="1" spans="1:16">
      <c r="A481" s="14">
        <v>477</v>
      </c>
      <c r="B481" s="15"/>
      <c r="C481" s="15" t="s">
        <v>280</v>
      </c>
      <c r="D481" s="15"/>
      <c r="E481" s="16"/>
      <c r="F481" s="15"/>
      <c r="G481" s="16"/>
      <c r="H481" s="17" t="s">
        <v>42</v>
      </c>
      <c r="I481" s="17" t="s">
        <v>41</v>
      </c>
      <c r="J481" s="18">
        <v>2.7</v>
      </c>
      <c r="K481" s="18">
        <v>1.8</v>
      </c>
      <c r="L481" s="17" t="s">
        <v>25</v>
      </c>
      <c r="M481" s="18">
        <v>1</v>
      </c>
      <c r="N481" s="29" t="s">
        <v>26</v>
      </c>
      <c r="O481" s="18"/>
      <c r="P481" s="30"/>
    </row>
    <row r="482" ht="36.75" customHeight="1" spans="1:16">
      <c r="A482" s="14">
        <v>478</v>
      </c>
      <c r="B482" s="15"/>
      <c r="C482" s="15" t="s">
        <v>280</v>
      </c>
      <c r="D482" s="15"/>
      <c r="E482" s="16"/>
      <c r="F482" s="15"/>
      <c r="G482" s="16"/>
      <c r="H482" s="17" t="s">
        <v>43</v>
      </c>
      <c r="I482" s="17" t="s">
        <v>41</v>
      </c>
      <c r="J482" s="18">
        <v>2.7</v>
      </c>
      <c r="K482" s="18">
        <v>1.8</v>
      </c>
      <c r="L482" s="17" t="s">
        <v>25</v>
      </c>
      <c r="M482" s="18">
        <v>12</v>
      </c>
      <c r="N482" s="29" t="s">
        <v>26</v>
      </c>
      <c r="O482" s="18"/>
      <c r="P482" s="30"/>
    </row>
    <row r="483" ht="36.75" customHeight="1" spans="1:16">
      <c r="A483" s="14">
        <v>479</v>
      </c>
      <c r="B483" s="15"/>
      <c r="C483" s="15" t="s">
        <v>280</v>
      </c>
      <c r="D483" s="15"/>
      <c r="E483" s="16"/>
      <c r="F483" s="15"/>
      <c r="G483" s="16"/>
      <c r="H483" s="17" t="s">
        <v>44</v>
      </c>
      <c r="I483" s="17" t="s">
        <v>41</v>
      </c>
      <c r="J483" s="18">
        <v>2.7</v>
      </c>
      <c r="K483" s="18">
        <v>1.8</v>
      </c>
      <c r="L483" s="17" t="s">
        <v>25</v>
      </c>
      <c r="M483" s="18">
        <v>31</v>
      </c>
      <c r="N483" s="29" t="s">
        <v>26</v>
      </c>
      <c r="O483" s="18"/>
      <c r="P483" s="30"/>
    </row>
    <row r="484" ht="36.75" customHeight="1" spans="1:16">
      <c r="A484" s="14">
        <v>226</v>
      </c>
      <c r="B484" s="15">
        <v>47</v>
      </c>
      <c r="C484" s="15" t="s">
        <v>287</v>
      </c>
      <c r="D484" s="15">
        <v>12</v>
      </c>
      <c r="E484" s="16" t="s">
        <v>288</v>
      </c>
      <c r="F484" s="15" t="s">
        <v>21</v>
      </c>
      <c r="G484" s="16" t="s">
        <v>289</v>
      </c>
      <c r="H484" s="17" t="s">
        <v>23</v>
      </c>
      <c r="I484" s="17" t="s">
        <v>24</v>
      </c>
      <c r="J484" s="17">
        <v>32</v>
      </c>
      <c r="K484" s="17">
        <v>18.5</v>
      </c>
      <c r="L484" s="17" t="s">
        <v>25</v>
      </c>
      <c r="M484" s="17">
        <v>1</v>
      </c>
      <c r="N484" s="17" t="s">
        <v>26</v>
      </c>
      <c r="O484" s="17"/>
      <c r="P484" s="17"/>
    </row>
    <row r="485" ht="93" customHeight="1" spans="1:16">
      <c r="A485" s="14">
        <v>227</v>
      </c>
      <c r="B485" s="15"/>
      <c r="C485" s="15" t="s">
        <v>287</v>
      </c>
      <c r="D485" s="15"/>
      <c r="E485" s="16"/>
      <c r="F485" s="15"/>
      <c r="G485" s="16"/>
      <c r="H485" s="15" t="s">
        <v>89</v>
      </c>
      <c r="I485" s="15" t="s">
        <v>90</v>
      </c>
      <c r="J485" s="15">
        <v>580</v>
      </c>
      <c r="K485" s="15">
        <v>170</v>
      </c>
      <c r="L485" s="15" t="s">
        <v>31</v>
      </c>
      <c r="M485" s="15">
        <v>1</v>
      </c>
      <c r="N485" s="27">
        <f>J485*K485*M485*0.0001</f>
        <v>9.86</v>
      </c>
      <c r="O485" s="15"/>
      <c r="P485" s="28"/>
    </row>
    <row r="486" ht="93" customHeight="1" spans="1:16">
      <c r="A486" s="14">
        <v>228</v>
      </c>
      <c r="B486" s="15"/>
      <c r="C486" s="15" t="s">
        <v>287</v>
      </c>
      <c r="D486" s="15"/>
      <c r="E486" s="16"/>
      <c r="F486" s="15"/>
      <c r="G486" s="16"/>
      <c r="H486" s="15" t="s">
        <v>91</v>
      </c>
      <c r="I486" s="15" t="s">
        <v>90</v>
      </c>
      <c r="J486" s="15">
        <v>480</v>
      </c>
      <c r="K486" s="15">
        <v>170</v>
      </c>
      <c r="L486" s="15" t="s">
        <v>31</v>
      </c>
      <c r="M486" s="15">
        <v>1</v>
      </c>
      <c r="N486" s="27">
        <f>J486*K486*M486*0.0001</f>
        <v>8.16</v>
      </c>
      <c r="O486" s="15"/>
      <c r="P486" s="28"/>
    </row>
    <row r="487" ht="83.1" customHeight="1" spans="1:16">
      <c r="A487" s="14">
        <v>229</v>
      </c>
      <c r="B487" s="15"/>
      <c r="C487" s="15" t="s">
        <v>287</v>
      </c>
      <c r="D487" s="15"/>
      <c r="E487" s="16"/>
      <c r="F487" s="15" t="s">
        <v>35</v>
      </c>
      <c r="G487" s="16" t="s">
        <v>290</v>
      </c>
      <c r="H487" s="18" t="s">
        <v>35</v>
      </c>
      <c r="I487" s="18" t="s">
        <v>37</v>
      </c>
      <c r="J487" s="18">
        <v>120</v>
      </c>
      <c r="K487" s="18">
        <v>100</v>
      </c>
      <c r="L487" s="15" t="s">
        <v>31</v>
      </c>
      <c r="M487" s="18">
        <v>1</v>
      </c>
      <c r="N487" s="27">
        <f>J487*K487*M487*0.0001</f>
        <v>1.2</v>
      </c>
      <c r="O487" s="18"/>
      <c r="P487" s="28"/>
    </row>
    <row r="488" ht="36.75" customHeight="1" spans="1:16">
      <c r="A488" s="14">
        <v>230</v>
      </c>
      <c r="B488" s="15"/>
      <c r="C488" s="15" t="s">
        <v>287</v>
      </c>
      <c r="D488" s="15"/>
      <c r="E488" s="16"/>
      <c r="F488" s="31" t="s">
        <v>38</v>
      </c>
      <c r="G488" s="20" t="s">
        <v>291</v>
      </c>
      <c r="H488" s="17" t="s">
        <v>40</v>
      </c>
      <c r="I488" s="17" t="s">
        <v>41</v>
      </c>
      <c r="J488" s="17">
        <v>17.8</v>
      </c>
      <c r="K488" s="17">
        <v>5.2</v>
      </c>
      <c r="L488" s="17" t="s">
        <v>25</v>
      </c>
      <c r="M488" s="17">
        <v>12</v>
      </c>
      <c r="N488" s="17" t="s">
        <v>26</v>
      </c>
      <c r="O488" s="17"/>
      <c r="P488" s="17"/>
    </row>
    <row r="489" ht="36.75" customHeight="1" spans="1:16">
      <c r="A489" s="14">
        <v>231</v>
      </c>
      <c r="B489" s="15"/>
      <c r="C489" s="15" t="s">
        <v>287</v>
      </c>
      <c r="D489" s="15"/>
      <c r="E489" s="16"/>
      <c r="F489" s="32"/>
      <c r="G489" s="21"/>
      <c r="H489" s="17" t="s">
        <v>42</v>
      </c>
      <c r="I489" s="17" t="s">
        <v>41</v>
      </c>
      <c r="J489" s="18">
        <v>2.7</v>
      </c>
      <c r="K489" s="18">
        <v>1.8</v>
      </c>
      <c r="L489" s="17" t="s">
        <v>25</v>
      </c>
      <c r="M489" s="18">
        <v>1</v>
      </c>
      <c r="N489" s="29" t="s">
        <v>26</v>
      </c>
      <c r="O489" s="18"/>
      <c r="P489" s="30"/>
    </row>
    <row r="490" ht="36.75" customHeight="1" spans="1:16">
      <c r="A490" s="14">
        <v>232</v>
      </c>
      <c r="B490" s="15"/>
      <c r="C490" s="15" t="s">
        <v>287</v>
      </c>
      <c r="D490" s="15"/>
      <c r="E490" s="16"/>
      <c r="F490" s="32"/>
      <c r="G490" s="21"/>
      <c r="H490" s="17" t="s">
        <v>43</v>
      </c>
      <c r="I490" s="17" t="s">
        <v>41</v>
      </c>
      <c r="J490" s="18">
        <v>2.7</v>
      </c>
      <c r="K490" s="18">
        <v>1.8</v>
      </c>
      <c r="L490" s="17" t="s">
        <v>25</v>
      </c>
      <c r="M490" s="18">
        <v>12</v>
      </c>
      <c r="N490" s="29" t="s">
        <v>26</v>
      </c>
      <c r="O490" s="18"/>
      <c r="P490" s="30"/>
    </row>
    <row r="491" ht="36.75" customHeight="1" spans="1:16">
      <c r="A491" s="14">
        <v>233</v>
      </c>
      <c r="B491" s="15"/>
      <c r="C491" s="15" t="s">
        <v>287</v>
      </c>
      <c r="D491" s="15"/>
      <c r="E491" s="16"/>
      <c r="F491" s="32"/>
      <c r="G491" s="21"/>
      <c r="H491" s="17" t="s">
        <v>44</v>
      </c>
      <c r="I491" s="17" t="s">
        <v>41</v>
      </c>
      <c r="J491" s="18">
        <v>2.7</v>
      </c>
      <c r="K491" s="18">
        <v>1.8</v>
      </c>
      <c r="L491" s="17" t="s">
        <v>25</v>
      </c>
      <c r="M491" s="18">
        <v>31</v>
      </c>
      <c r="N491" s="29" t="s">
        <v>26</v>
      </c>
      <c r="O491" s="18"/>
      <c r="P491" s="30"/>
    </row>
    <row r="492" ht="36.75" customHeight="1" spans="1:16">
      <c r="A492" s="14">
        <v>469</v>
      </c>
      <c r="B492" s="15">
        <v>48</v>
      </c>
      <c r="C492" s="15" t="s">
        <v>292</v>
      </c>
      <c r="D492" s="15">
        <v>41</v>
      </c>
      <c r="E492" s="16" t="s">
        <v>293</v>
      </c>
      <c r="F492" s="15" t="s">
        <v>21</v>
      </c>
      <c r="G492" s="16" t="s">
        <v>294</v>
      </c>
      <c r="H492" s="17" t="s">
        <v>23</v>
      </c>
      <c r="I492" s="17" t="s">
        <v>24</v>
      </c>
      <c r="J492" s="17">
        <v>32</v>
      </c>
      <c r="K492" s="17">
        <v>18.5</v>
      </c>
      <c r="L492" s="17" t="s">
        <v>25</v>
      </c>
      <c r="M492" s="17">
        <v>1</v>
      </c>
      <c r="N492" s="17" t="s">
        <v>26</v>
      </c>
      <c r="O492" s="17"/>
      <c r="P492" s="17"/>
    </row>
    <row r="493" ht="36.75" customHeight="1" spans="1:16">
      <c r="A493" s="14">
        <v>470</v>
      </c>
      <c r="B493" s="15"/>
      <c r="C493" s="15" t="s">
        <v>280</v>
      </c>
      <c r="D493" s="15"/>
      <c r="E493" s="16"/>
      <c r="F493" s="15"/>
      <c r="G493" s="16"/>
      <c r="H493" s="15" t="s">
        <v>292</v>
      </c>
      <c r="I493" s="15" t="s">
        <v>27</v>
      </c>
      <c r="J493" s="15">
        <v>136</v>
      </c>
      <c r="K493" s="15">
        <v>24</v>
      </c>
      <c r="L493" s="15" t="s">
        <v>28</v>
      </c>
      <c r="M493" s="15">
        <v>1</v>
      </c>
      <c r="N493" s="27" t="s">
        <v>26</v>
      </c>
      <c r="O493" s="15"/>
      <c r="P493" s="28"/>
    </row>
    <row r="494" ht="36.75" customHeight="1" spans="1:16">
      <c r="A494" s="14">
        <v>471</v>
      </c>
      <c r="B494" s="15"/>
      <c r="C494" s="15" t="s">
        <v>280</v>
      </c>
      <c r="D494" s="15"/>
      <c r="E494" s="16"/>
      <c r="F494" s="15"/>
      <c r="G494" s="16"/>
      <c r="H494" s="15" t="s">
        <v>29</v>
      </c>
      <c r="I494" s="15" t="s">
        <v>30</v>
      </c>
      <c r="J494" s="15">
        <v>180</v>
      </c>
      <c r="K494" s="15">
        <v>120</v>
      </c>
      <c r="L494" s="15" t="s">
        <v>31</v>
      </c>
      <c r="M494" s="15">
        <v>1</v>
      </c>
      <c r="N494" s="27">
        <f>J494*K494*0.0001</f>
        <v>2.16</v>
      </c>
      <c r="O494" s="15"/>
      <c r="P494" s="28"/>
    </row>
    <row r="495" ht="36.75" customHeight="1" spans="1:16">
      <c r="A495" s="14">
        <v>472</v>
      </c>
      <c r="B495" s="15"/>
      <c r="C495" s="15" t="s">
        <v>280</v>
      </c>
      <c r="D495" s="15"/>
      <c r="E495" s="16"/>
      <c r="F495" s="15"/>
      <c r="G495" s="16"/>
      <c r="H495" s="18" t="s">
        <v>32</v>
      </c>
      <c r="I495" s="15" t="s">
        <v>30</v>
      </c>
      <c r="J495" s="18">
        <v>67</v>
      </c>
      <c r="K495" s="18">
        <v>66.5</v>
      </c>
      <c r="L495" s="15" t="s">
        <v>31</v>
      </c>
      <c r="M495" s="18">
        <v>1</v>
      </c>
      <c r="N495" s="27">
        <f>J495*K495*0.0001</f>
        <v>0.44555</v>
      </c>
      <c r="O495" s="15"/>
      <c r="P495" s="28"/>
    </row>
    <row r="496" ht="36.75" customHeight="1" spans="1:16">
      <c r="A496" s="14">
        <v>473</v>
      </c>
      <c r="B496" s="15"/>
      <c r="C496" s="15" t="s">
        <v>280</v>
      </c>
      <c r="D496" s="15"/>
      <c r="E496" s="16"/>
      <c r="F496" s="15"/>
      <c r="G496" s="16"/>
      <c r="H496" s="18" t="s">
        <v>33</v>
      </c>
      <c r="I496" s="15" t="s">
        <v>30</v>
      </c>
      <c r="J496" s="18">
        <v>67</v>
      </c>
      <c r="K496" s="18">
        <v>66.5</v>
      </c>
      <c r="L496" s="15" t="s">
        <v>31</v>
      </c>
      <c r="M496" s="18">
        <v>1</v>
      </c>
      <c r="N496" s="27">
        <f>J496*K496*0.0001</f>
        <v>0.44555</v>
      </c>
      <c r="O496" s="15"/>
      <c r="P496" s="28"/>
    </row>
    <row r="497" ht="36.75" customHeight="1" spans="1:16">
      <c r="A497" s="14">
        <v>474</v>
      </c>
      <c r="B497" s="15"/>
      <c r="C497" s="15" t="s">
        <v>280</v>
      </c>
      <c r="D497" s="15"/>
      <c r="E497" s="16"/>
      <c r="F497" s="15"/>
      <c r="G497" s="16"/>
      <c r="H497" s="18" t="s">
        <v>34</v>
      </c>
      <c r="I497" s="15" t="s">
        <v>30</v>
      </c>
      <c r="J497" s="18">
        <v>38</v>
      </c>
      <c r="K497" s="18">
        <v>51</v>
      </c>
      <c r="L497" s="15" t="s">
        <v>31</v>
      </c>
      <c r="M497" s="18">
        <v>1</v>
      </c>
      <c r="N497" s="27">
        <f>J497*K497*0.0001</f>
        <v>0.1938</v>
      </c>
      <c r="O497" s="15"/>
      <c r="P497" s="28"/>
    </row>
    <row r="498" ht="36.75" customHeight="1" spans="1:16">
      <c r="A498" s="14">
        <v>476</v>
      </c>
      <c r="B498" s="15"/>
      <c r="C498" s="15" t="s">
        <v>280</v>
      </c>
      <c r="D498" s="15"/>
      <c r="E498" s="16"/>
      <c r="F498" s="15" t="s">
        <v>38</v>
      </c>
      <c r="G498" s="16" t="s">
        <v>295</v>
      </c>
      <c r="H498" s="17" t="s">
        <v>40</v>
      </c>
      <c r="I498" s="17" t="s">
        <v>41</v>
      </c>
      <c r="J498" s="17">
        <v>17.8</v>
      </c>
      <c r="K498" s="17">
        <v>5.2</v>
      </c>
      <c r="L498" s="17" t="s">
        <v>25</v>
      </c>
      <c r="M498" s="17">
        <v>12</v>
      </c>
      <c r="N498" s="17" t="s">
        <v>26</v>
      </c>
      <c r="O498" s="17"/>
      <c r="P498" s="17"/>
    </row>
    <row r="499" ht="36.75" customHeight="1" spans="1:16">
      <c r="A499" s="14">
        <v>477</v>
      </c>
      <c r="B499" s="15"/>
      <c r="C499" s="15" t="s">
        <v>280</v>
      </c>
      <c r="D499" s="15"/>
      <c r="E499" s="16"/>
      <c r="F499" s="15"/>
      <c r="G499" s="16"/>
      <c r="H499" s="17" t="s">
        <v>42</v>
      </c>
      <c r="I499" s="17" t="s">
        <v>41</v>
      </c>
      <c r="J499" s="18">
        <v>2.7</v>
      </c>
      <c r="K499" s="18">
        <v>1.8</v>
      </c>
      <c r="L499" s="17" t="s">
        <v>25</v>
      </c>
      <c r="M499" s="18">
        <v>1</v>
      </c>
      <c r="N499" s="29" t="s">
        <v>26</v>
      </c>
      <c r="O499" s="18"/>
      <c r="P499" s="30"/>
    </row>
    <row r="500" ht="36.75" customHeight="1" spans="1:16">
      <c r="A500" s="14">
        <v>478</v>
      </c>
      <c r="B500" s="15"/>
      <c r="C500" s="15" t="s">
        <v>280</v>
      </c>
      <c r="D500" s="15"/>
      <c r="E500" s="16"/>
      <c r="F500" s="15"/>
      <c r="G500" s="16"/>
      <c r="H500" s="17" t="s">
        <v>43</v>
      </c>
      <c r="I500" s="17" t="s">
        <v>41</v>
      </c>
      <c r="J500" s="18">
        <v>2.7</v>
      </c>
      <c r="K500" s="18">
        <v>1.8</v>
      </c>
      <c r="L500" s="17" t="s">
        <v>25</v>
      </c>
      <c r="M500" s="18">
        <v>12</v>
      </c>
      <c r="N500" s="29" t="s">
        <v>26</v>
      </c>
      <c r="O500" s="18"/>
      <c r="P500" s="30"/>
    </row>
    <row r="501" ht="36.75" customHeight="1" spans="1:16">
      <c r="A501" s="14">
        <v>479</v>
      </c>
      <c r="B501" s="15"/>
      <c r="C501" s="15" t="s">
        <v>280</v>
      </c>
      <c r="D501" s="15"/>
      <c r="E501" s="16"/>
      <c r="F501" s="15"/>
      <c r="G501" s="16"/>
      <c r="H501" s="17" t="s">
        <v>44</v>
      </c>
      <c r="I501" s="17" t="s">
        <v>41</v>
      </c>
      <c r="J501" s="18">
        <v>2.7</v>
      </c>
      <c r="K501" s="18">
        <v>1.8</v>
      </c>
      <c r="L501" s="17" t="s">
        <v>25</v>
      </c>
      <c r="M501" s="18">
        <v>31</v>
      </c>
      <c r="N501" s="29" t="s">
        <v>26</v>
      </c>
      <c r="O501" s="18"/>
      <c r="P501" s="30"/>
    </row>
    <row r="502" ht="51" customHeight="1" spans="1:16">
      <c r="A502" s="14">
        <v>469</v>
      </c>
      <c r="B502" s="15">
        <v>49</v>
      </c>
      <c r="C502" s="15" t="s">
        <v>296</v>
      </c>
      <c r="D502" s="15">
        <v>46</v>
      </c>
      <c r="E502" s="16" t="s">
        <v>297</v>
      </c>
      <c r="F502" s="15" t="s">
        <v>21</v>
      </c>
      <c r="G502" s="16" t="s">
        <v>298</v>
      </c>
      <c r="H502" s="17" t="s">
        <v>23</v>
      </c>
      <c r="I502" s="17" t="s">
        <v>299</v>
      </c>
      <c r="J502" s="17">
        <v>0</v>
      </c>
      <c r="K502" s="17">
        <v>0</v>
      </c>
      <c r="L502" s="17" t="s">
        <v>25</v>
      </c>
      <c r="M502" s="17">
        <v>0</v>
      </c>
      <c r="N502" s="17" t="s">
        <v>26</v>
      </c>
      <c r="O502" s="17"/>
      <c r="P502" s="17"/>
    </row>
    <row r="503" ht="36.75" customHeight="1" spans="1:16">
      <c r="A503" s="14">
        <v>470</v>
      </c>
      <c r="B503" s="15"/>
      <c r="C503" s="15" t="s">
        <v>280</v>
      </c>
      <c r="D503" s="15"/>
      <c r="E503" s="16"/>
      <c r="F503" s="15"/>
      <c r="G503" s="16"/>
      <c r="H503" s="15" t="s">
        <v>296</v>
      </c>
      <c r="I503" s="15" t="s">
        <v>27</v>
      </c>
      <c r="J503" s="15">
        <v>118</v>
      </c>
      <c r="K503" s="15">
        <v>24</v>
      </c>
      <c r="L503" s="15" t="s">
        <v>28</v>
      </c>
      <c r="M503" s="15">
        <v>1</v>
      </c>
      <c r="N503" s="27" t="s">
        <v>26</v>
      </c>
      <c r="O503" s="15"/>
      <c r="P503" s="28"/>
    </row>
    <row r="504" ht="36.75" customHeight="1" spans="1:16">
      <c r="A504" s="14">
        <v>471</v>
      </c>
      <c r="B504" s="15"/>
      <c r="C504" s="15" t="s">
        <v>280</v>
      </c>
      <c r="D504" s="15"/>
      <c r="E504" s="16"/>
      <c r="F504" s="15"/>
      <c r="G504" s="16"/>
      <c r="H504" s="15" t="s">
        <v>29</v>
      </c>
      <c r="I504" s="15" t="s">
        <v>30</v>
      </c>
      <c r="J504" s="15">
        <v>105.5</v>
      </c>
      <c r="K504" s="15">
        <v>120</v>
      </c>
      <c r="L504" s="15" t="s">
        <v>31</v>
      </c>
      <c r="M504" s="15">
        <v>1</v>
      </c>
      <c r="N504" s="27">
        <f>J504*K504*0.0001</f>
        <v>1.266</v>
      </c>
      <c r="O504" s="15"/>
      <c r="P504" s="28"/>
    </row>
    <row r="505" ht="36.75" customHeight="1" spans="1:16">
      <c r="A505" s="14">
        <v>472</v>
      </c>
      <c r="B505" s="15"/>
      <c r="C505" s="15" t="s">
        <v>280</v>
      </c>
      <c r="D505" s="15"/>
      <c r="E505" s="16"/>
      <c r="F505" s="15"/>
      <c r="G505" s="16"/>
      <c r="H505" s="18" t="s">
        <v>32</v>
      </c>
      <c r="I505" s="15" t="s">
        <v>30</v>
      </c>
      <c r="J505" s="18">
        <v>150</v>
      </c>
      <c r="K505" s="18">
        <v>66.5</v>
      </c>
      <c r="L505" s="15" t="s">
        <v>31</v>
      </c>
      <c r="M505" s="18">
        <v>1</v>
      </c>
      <c r="N505" s="27">
        <f>J505*K505*0.0001</f>
        <v>0.9975</v>
      </c>
      <c r="O505" s="15"/>
      <c r="P505" s="28"/>
    </row>
    <row r="506" ht="36.75" customHeight="1" spans="1:16">
      <c r="A506" s="14">
        <v>473</v>
      </c>
      <c r="B506" s="15"/>
      <c r="C506" s="15" t="s">
        <v>280</v>
      </c>
      <c r="D506" s="15"/>
      <c r="E506" s="16"/>
      <c r="F506" s="15"/>
      <c r="G506" s="16"/>
      <c r="H506" s="18" t="s">
        <v>33</v>
      </c>
      <c r="I506" s="15" t="s">
        <v>30</v>
      </c>
      <c r="J506" s="18">
        <v>150</v>
      </c>
      <c r="K506" s="18">
        <v>66.5</v>
      </c>
      <c r="L506" s="15" t="s">
        <v>31</v>
      </c>
      <c r="M506" s="18">
        <v>1</v>
      </c>
      <c r="N506" s="27">
        <f>J506*K506*0.0001</f>
        <v>0.9975</v>
      </c>
      <c r="O506" s="15"/>
      <c r="P506" s="28"/>
    </row>
    <row r="507" ht="55.5" customHeight="1" spans="1:16">
      <c r="A507" s="14">
        <v>474</v>
      </c>
      <c r="B507" s="15"/>
      <c r="C507" s="15" t="s">
        <v>280</v>
      </c>
      <c r="D507" s="15"/>
      <c r="E507" s="16"/>
      <c r="F507" s="15"/>
      <c r="G507" s="16"/>
      <c r="H507" s="18" t="s">
        <v>34</v>
      </c>
      <c r="I507" s="15" t="s">
        <v>300</v>
      </c>
      <c r="J507" s="18">
        <v>0</v>
      </c>
      <c r="K507" s="18">
        <v>0</v>
      </c>
      <c r="L507" s="15" t="s">
        <v>31</v>
      </c>
      <c r="M507" s="18">
        <v>1</v>
      </c>
      <c r="N507" s="27">
        <f>J507*K507*0.0001</f>
        <v>0</v>
      </c>
      <c r="O507" s="15"/>
      <c r="P507" s="28"/>
    </row>
    <row r="508" ht="36.75" customHeight="1" spans="1:16">
      <c r="A508" s="14">
        <v>476</v>
      </c>
      <c r="B508" s="15"/>
      <c r="C508" s="15" t="s">
        <v>280</v>
      </c>
      <c r="D508" s="15"/>
      <c r="E508" s="16"/>
      <c r="F508" s="15" t="s">
        <v>38</v>
      </c>
      <c r="G508" s="16" t="s">
        <v>295</v>
      </c>
      <c r="H508" s="17" t="s">
        <v>40</v>
      </c>
      <c r="I508" s="17" t="s">
        <v>41</v>
      </c>
      <c r="J508" s="17">
        <v>17.8</v>
      </c>
      <c r="K508" s="17">
        <v>5.2</v>
      </c>
      <c r="L508" s="17" t="s">
        <v>25</v>
      </c>
      <c r="M508" s="17">
        <v>12</v>
      </c>
      <c r="N508" s="17" t="s">
        <v>26</v>
      </c>
      <c r="O508" s="17"/>
      <c r="P508" s="17"/>
    </row>
    <row r="509" ht="36.75" customHeight="1" spans="1:16">
      <c r="A509" s="14">
        <v>477</v>
      </c>
      <c r="B509" s="15"/>
      <c r="C509" s="15" t="s">
        <v>280</v>
      </c>
      <c r="D509" s="15"/>
      <c r="E509" s="16"/>
      <c r="F509" s="15"/>
      <c r="G509" s="16"/>
      <c r="H509" s="17" t="s">
        <v>42</v>
      </c>
      <c r="I509" s="17" t="s">
        <v>41</v>
      </c>
      <c r="J509" s="18">
        <v>2.7</v>
      </c>
      <c r="K509" s="18">
        <v>1.8</v>
      </c>
      <c r="L509" s="17" t="s">
        <v>25</v>
      </c>
      <c r="M509" s="18">
        <v>1</v>
      </c>
      <c r="N509" s="29" t="s">
        <v>26</v>
      </c>
      <c r="O509" s="18"/>
      <c r="P509" s="30"/>
    </row>
    <row r="510" ht="36.75" customHeight="1" spans="1:16">
      <c r="A510" s="14">
        <v>478</v>
      </c>
      <c r="B510" s="15"/>
      <c r="C510" s="15" t="s">
        <v>280</v>
      </c>
      <c r="D510" s="15"/>
      <c r="E510" s="16"/>
      <c r="F510" s="15"/>
      <c r="G510" s="16"/>
      <c r="H510" s="17" t="s">
        <v>43</v>
      </c>
      <c r="I510" s="17" t="s">
        <v>41</v>
      </c>
      <c r="J510" s="18">
        <v>2.7</v>
      </c>
      <c r="K510" s="18">
        <v>1.8</v>
      </c>
      <c r="L510" s="17" t="s">
        <v>25</v>
      </c>
      <c r="M510" s="18">
        <v>12</v>
      </c>
      <c r="N510" s="29" t="s">
        <v>26</v>
      </c>
      <c r="O510" s="18"/>
      <c r="P510" s="30"/>
    </row>
    <row r="511" ht="36.75" customHeight="1" spans="1:16">
      <c r="A511" s="14">
        <v>479</v>
      </c>
      <c r="B511" s="15"/>
      <c r="C511" s="15" t="s">
        <v>280</v>
      </c>
      <c r="D511" s="15"/>
      <c r="E511" s="16"/>
      <c r="F511" s="15"/>
      <c r="G511" s="16"/>
      <c r="H511" s="17" t="s">
        <v>44</v>
      </c>
      <c r="I511" s="17" t="s">
        <v>41</v>
      </c>
      <c r="J511" s="18">
        <v>2.7</v>
      </c>
      <c r="K511" s="18">
        <v>1.8</v>
      </c>
      <c r="L511" s="17" t="s">
        <v>25</v>
      </c>
      <c r="M511" s="18">
        <v>31</v>
      </c>
      <c r="N511" s="29" t="s">
        <v>26</v>
      </c>
      <c r="O511" s="18"/>
      <c r="P511" s="30"/>
    </row>
    <row r="512" ht="57.75" customHeight="1" spans="1:16">
      <c r="A512" s="14">
        <v>469</v>
      </c>
      <c r="B512" s="15">
        <v>50</v>
      </c>
      <c r="C512" s="15" t="s">
        <v>301</v>
      </c>
      <c r="D512" s="15">
        <v>66</v>
      </c>
      <c r="E512" s="16" t="s">
        <v>302</v>
      </c>
      <c r="F512" s="15" t="s">
        <v>21</v>
      </c>
      <c r="G512" s="16" t="s">
        <v>303</v>
      </c>
      <c r="H512" s="17" t="s">
        <v>23</v>
      </c>
      <c r="I512" s="17" t="s">
        <v>299</v>
      </c>
      <c r="J512" s="17">
        <v>0</v>
      </c>
      <c r="K512" s="17">
        <v>0</v>
      </c>
      <c r="L512" s="17" t="s">
        <v>25</v>
      </c>
      <c r="M512" s="17">
        <v>0</v>
      </c>
      <c r="N512" s="17" t="s">
        <v>26</v>
      </c>
      <c r="O512" s="17"/>
      <c r="P512" s="17"/>
    </row>
    <row r="513" ht="36.75" customHeight="1" spans="1:16">
      <c r="A513" s="14">
        <v>470</v>
      </c>
      <c r="B513" s="15"/>
      <c r="C513" s="15" t="s">
        <v>280</v>
      </c>
      <c r="D513" s="15"/>
      <c r="E513" s="16"/>
      <c r="F513" s="15"/>
      <c r="G513" s="16"/>
      <c r="H513" s="15" t="s">
        <v>301</v>
      </c>
      <c r="I513" s="15" t="s">
        <v>27</v>
      </c>
      <c r="J513" s="15">
        <v>118</v>
      </c>
      <c r="K513" s="15">
        <v>24</v>
      </c>
      <c r="L513" s="15" t="s">
        <v>28</v>
      </c>
      <c r="M513" s="15">
        <v>1</v>
      </c>
      <c r="N513" s="27" t="s">
        <v>26</v>
      </c>
      <c r="O513" s="15"/>
      <c r="P513" s="28"/>
    </row>
    <row r="514" ht="36.75" customHeight="1" spans="1:16">
      <c r="A514" s="14">
        <v>471</v>
      </c>
      <c r="B514" s="15"/>
      <c r="C514" s="15" t="s">
        <v>280</v>
      </c>
      <c r="D514" s="15"/>
      <c r="E514" s="16"/>
      <c r="F514" s="15"/>
      <c r="G514" s="16"/>
      <c r="H514" s="15" t="s">
        <v>29</v>
      </c>
      <c r="I514" s="15" t="s">
        <v>30</v>
      </c>
      <c r="J514" s="15">
        <v>105.5</v>
      </c>
      <c r="K514" s="15">
        <v>120</v>
      </c>
      <c r="L514" s="15" t="s">
        <v>31</v>
      </c>
      <c r="M514" s="15">
        <v>1</v>
      </c>
      <c r="N514" s="27">
        <f>J514*K514*0.0001</f>
        <v>1.266</v>
      </c>
      <c r="O514" s="15"/>
      <c r="P514" s="28"/>
    </row>
    <row r="515" ht="36.75" customHeight="1" spans="1:16">
      <c r="A515" s="14">
        <v>472</v>
      </c>
      <c r="B515" s="15"/>
      <c r="C515" s="15" t="s">
        <v>280</v>
      </c>
      <c r="D515" s="15"/>
      <c r="E515" s="16"/>
      <c r="F515" s="15"/>
      <c r="G515" s="16"/>
      <c r="H515" s="18" t="s">
        <v>32</v>
      </c>
      <c r="I515" s="15" t="s">
        <v>30</v>
      </c>
      <c r="J515" s="18">
        <v>67</v>
      </c>
      <c r="K515" s="18">
        <v>66.5</v>
      </c>
      <c r="L515" s="15" t="s">
        <v>31</v>
      </c>
      <c r="M515" s="18">
        <v>1</v>
      </c>
      <c r="N515" s="27">
        <f>J515*K515*0.0001</f>
        <v>0.44555</v>
      </c>
      <c r="O515" s="15"/>
      <c r="P515" s="28"/>
    </row>
    <row r="516" ht="36.75" customHeight="1" spans="1:16">
      <c r="A516" s="14">
        <v>473</v>
      </c>
      <c r="B516" s="15"/>
      <c r="C516" s="15" t="s">
        <v>280</v>
      </c>
      <c r="D516" s="15"/>
      <c r="E516" s="16"/>
      <c r="F516" s="15"/>
      <c r="G516" s="16"/>
      <c r="H516" s="18" t="s">
        <v>33</v>
      </c>
      <c r="I516" s="15" t="s">
        <v>30</v>
      </c>
      <c r="J516" s="18">
        <v>67</v>
      </c>
      <c r="K516" s="18">
        <v>66.5</v>
      </c>
      <c r="L516" s="15" t="s">
        <v>31</v>
      </c>
      <c r="M516" s="18">
        <v>1</v>
      </c>
      <c r="N516" s="27">
        <f>J516*K516*0.0001</f>
        <v>0.44555</v>
      </c>
      <c r="O516" s="15"/>
      <c r="P516" s="28"/>
    </row>
    <row r="517" ht="36.75" customHeight="1" spans="1:16">
      <c r="A517" s="14">
        <v>474</v>
      </c>
      <c r="B517" s="15"/>
      <c r="C517" s="15" t="s">
        <v>280</v>
      </c>
      <c r="D517" s="15"/>
      <c r="E517" s="16"/>
      <c r="F517" s="15"/>
      <c r="G517" s="16"/>
      <c r="H517" s="18" t="s">
        <v>34</v>
      </c>
      <c r="I517" s="15" t="s">
        <v>300</v>
      </c>
      <c r="J517" s="18">
        <v>0</v>
      </c>
      <c r="K517" s="18">
        <v>0</v>
      </c>
      <c r="L517" s="15" t="s">
        <v>31</v>
      </c>
      <c r="M517" s="18">
        <v>1</v>
      </c>
      <c r="N517" s="27">
        <f>J517*K517*0.0001</f>
        <v>0</v>
      </c>
      <c r="O517" s="15"/>
      <c r="P517" s="28"/>
    </row>
    <row r="518" ht="36.75" customHeight="1" spans="1:16">
      <c r="A518" s="14">
        <v>476</v>
      </c>
      <c r="B518" s="15"/>
      <c r="C518" s="15" t="s">
        <v>280</v>
      </c>
      <c r="D518" s="15"/>
      <c r="E518" s="16"/>
      <c r="F518" s="15" t="s">
        <v>38</v>
      </c>
      <c r="G518" s="16" t="s">
        <v>295</v>
      </c>
      <c r="H518" s="17" t="s">
        <v>40</v>
      </c>
      <c r="I518" s="17" t="s">
        <v>41</v>
      </c>
      <c r="J518" s="17">
        <v>17.8</v>
      </c>
      <c r="K518" s="17">
        <v>5.2</v>
      </c>
      <c r="L518" s="17" t="s">
        <v>25</v>
      </c>
      <c r="M518" s="17">
        <v>12</v>
      </c>
      <c r="N518" s="17" t="s">
        <v>26</v>
      </c>
      <c r="O518" s="17"/>
      <c r="P518" s="17"/>
    </row>
    <row r="519" ht="36.75" customHeight="1" spans="1:16">
      <c r="A519" s="14">
        <v>477</v>
      </c>
      <c r="B519" s="15"/>
      <c r="C519" s="15" t="s">
        <v>280</v>
      </c>
      <c r="D519" s="15"/>
      <c r="E519" s="16"/>
      <c r="F519" s="15"/>
      <c r="G519" s="16"/>
      <c r="H519" s="17" t="s">
        <v>42</v>
      </c>
      <c r="I519" s="17" t="s">
        <v>41</v>
      </c>
      <c r="J519" s="18">
        <v>2.7</v>
      </c>
      <c r="K519" s="18">
        <v>1.8</v>
      </c>
      <c r="L519" s="17" t="s">
        <v>25</v>
      </c>
      <c r="M519" s="18">
        <v>1</v>
      </c>
      <c r="N519" s="29" t="s">
        <v>26</v>
      </c>
      <c r="O519" s="18"/>
      <c r="P519" s="30"/>
    </row>
    <row r="520" ht="36.75" customHeight="1" spans="1:16">
      <c r="A520" s="14">
        <v>478</v>
      </c>
      <c r="B520" s="15"/>
      <c r="C520" s="15" t="s">
        <v>280</v>
      </c>
      <c r="D520" s="15"/>
      <c r="E520" s="16"/>
      <c r="F520" s="15"/>
      <c r="G520" s="16"/>
      <c r="H520" s="17" t="s">
        <v>43</v>
      </c>
      <c r="I520" s="17" t="s">
        <v>41</v>
      </c>
      <c r="J520" s="18">
        <v>2.7</v>
      </c>
      <c r="K520" s="18">
        <v>1.8</v>
      </c>
      <c r="L520" s="17" t="s">
        <v>25</v>
      </c>
      <c r="M520" s="18">
        <v>12</v>
      </c>
      <c r="N520" s="29" t="s">
        <v>26</v>
      </c>
      <c r="O520" s="18"/>
      <c r="P520" s="30"/>
    </row>
    <row r="521" ht="36.75" customHeight="1" spans="1:16">
      <c r="A521" s="14">
        <v>479</v>
      </c>
      <c r="B521" s="15"/>
      <c r="C521" s="15" t="s">
        <v>280</v>
      </c>
      <c r="D521" s="15"/>
      <c r="E521" s="16"/>
      <c r="F521" s="15"/>
      <c r="G521" s="16"/>
      <c r="H521" s="17" t="s">
        <v>44</v>
      </c>
      <c r="I521" s="17" t="s">
        <v>41</v>
      </c>
      <c r="J521" s="18">
        <v>2.7</v>
      </c>
      <c r="K521" s="18">
        <v>1.8</v>
      </c>
      <c r="L521" s="17" t="s">
        <v>25</v>
      </c>
      <c r="M521" s="18">
        <v>31</v>
      </c>
      <c r="N521" s="29" t="s">
        <v>26</v>
      </c>
      <c r="O521" s="18"/>
      <c r="P521" s="30"/>
    </row>
    <row r="522" ht="29" customHeight="1" spans="2:16">
      <c r="B522" s="3" t="s">
        <v>304</v>
      </c>
      <c r="O522" s="39"/>
      <c r="P522" s="40">
        <f>SUM(P4:P521)</f>
        <v>0</v>
      </c>
    </row>
  </sheetData>
  <autoFilter ref="B2:N522">
    <extLst/>
  </autoFilter>
  <mergeCells count="414">
    <mergeCell ref="B1:N1"/>
    <mergeCell ref="B2:B3"/>
    <mergeCell ref="B4:B14"/>
    <mergeCell ref="B15:B25"/>
    <mergeCell ref="B26:B36"/>
    <mergeCell ref="B37:B47"/>
    <mergeCell ref="B48:B58"/>
    <mergeCell ref="B59:B69"/>
    <mergeCell ref="B70:B80"/>
    <mergeCell ref="B81:B91"/>
    <mergeCell ref="B92:B102"/>
    <mergeCell ref="B103:B111"/>
    <mergeCell ref="B112:B122"/>
    <mergeCell ref="B123:B134"/>
    <mergeCell ref="B135:B145"/>
    <mergeCell ref="B146:B156"/>
    <mergeCell ref="B157:B167"/>
    <mergeCell ref="B168:B178"/>
    <mergeCell ref="B179:B189"/>
    <mergeCell ref="B190:B198"/>
    <mergeCell ref="B199:B207"/>
    <mergeCell ref="B208:B215"/>
    <mergeCell ref="B216:B224"/>
    <mergeCell ref="B225:B235"/>
    <mergeCell ref="B236:B244"/>
    <mergeCell ref="B245:B255"/>
    <mergeCell ref="B256:B264"/>
    <mergeCell ref="B265:B275"/>
    <mergeCell ref="B276:B287"/>
    <mergeCell ref="B288:B298"/>
    <mergeCell ref="B299:B310"/>
    <mergeCell ref="B311:B321"/>
    <mergeCell ref="B322:B330"/>
    <mergeCell ref="B331:B341"/>
    <mergeCell ref="B342:B350"/>
    <mergeCell ref="B351:B361"/>
    <mergeCell ref="B362:B369"/>
    <mergeCell ref="B370:B378"/>
    <mergeCell ref="B379:B389"/>
    <mergeCell ref="B390:B398"/>
    <mergeCell ref="B399:B410"/>
    <mergeCell ref="B411:B419"/>
    <mergeCell ref="B420:B428"/>
    <mergeCell ref="B429:B439"/>
    <mergeCell ref="B440:B450"/>
    <mergeCell ref="B451:B461"/>
    <mergeCell ref="B462:B472"/>
    <mergeCell ref="B473:B483"/>
    <mergeCell ref="B484:B491"/>
    <mergeCell ref="B492:B501"/>
    <mergeCell ref="B502:B511"/>
    <mergeCell ref="B512:B521"/>
    <mergeCell ref="C2:C3"/>
    <mergeCell ref="C4:C14"/>
    <mergeCell ref="C15:C25"/>
    <mergeCell ref="C26:C36"/>
    <mergeCell ref="C37:C47"/>
    <mergeCell ref="C48:C58"/>
    <mergeCell ref="C59:C69"/>
    <mergeCell ref="C70:C80"/>
    <mergeCell ref="C81:C91"/>
    <mergeCell ref="C92:C102"/>
    <mergeCell ref="C103:C111"/>
    <mergeCell ref="C112:C122"/>
    <mergeCell ref="C123:C134"/>
    <mergeCell ref="C135:C145"/>
    <mergeCell ref="C146:C156"/>
    <mergeCell ref="C157:C167"/>
    <mergeCell ref="C168:C178"/>
    <mergeCell ref="C179:C189"/>
    <mergeCell ref="C190:C198"/>
    <mergeCell ref="C199:C207"/>
    <mergeCell ref="C208:C215"/>
    <mergeCell ref="C216:C224"/>
    <mergeCell ref="C225:C235"/>
    <mergeCell ref="C236:C244"/>
    <mergeCell ref="C245:C255"/>
    <mergeCell ref="C256:C264"/>
    <mergeCell ref="C265:C275"/>
    <mergeCell ref="C276:C287"/>
    <mergeCell ref="C288:C298"/>
    <mergeCell ref="C299:C310"/>
    <mergeCell ref="C311:C321"/>
    <mergeCell ref="C322:C330"/>
    <mergeCell ref="C331:C341"/>
    <mergeCell ref="C342:C350"/>
    <mergeCell ref="C351:C361"/>
    <mergeCell ref="C362:C369"/>
    <mergeCell ref="C370:C378"/>
    <mergeCell ref="C379:C389"/>
    <mergeCell ref="C390:C398"/>
    <mergeCell ref="C399:C410"/>
    <mergeCell ref="C411:C419"/>
    <mergeCell ref="C420:C428"/>
    <mergeCell ref="C429:C439"/>
    <mergeCell ref="C440:C450"/>
    <mergeCell ref="C451:C461"/>
    <mergeCell ref="C462:C472"/>
    <mergeCell ref="C473:C483"/>
    <mergeCell ref="C484:C491"/>
    <mergeCell ref="C492:C501"/>
    <mergeCell ref="C502:C511"/>
    <mergeCell ref="C512:C521"/>
    <mergeCell ref="D2:D3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1"/>
    <mergeCell ref="D112:D122"/>
    <mergeCell ref="D123:D134"/>
    <mergeCell ref="D135:D145"/>
    <mergeCell ref="D146:D156"/>
    <mergeCell ref="D157:D167"/>
    <mergeCell ref="D168:D178"/>
    <mergeCell ref="D179:D189"/>
    <mergeCell ref="D190:D198"/>
    <mergeCell ref="D199:D207"/>
    <mergeCell ref="D208:D215"/>
    <mergeCell ref="D216:D224"/>
    <mergeCell ref="D225:D235"/>
    <mergeCell ref="D236:D244"/>
    <mergeCell ref="D245:D255"/>
    <mergeCell ref="D256:D264"/>
    <mergeCell ref="D265:D275"/>
    <mergeCell ref="D276:D287"/>
    <mergeCell ref="D288:D298"/>
    <mergeCell ref="D299:D310"/>
    <mergeCell ref="D311:D321"/>
    <mergeCell ref="D322:D330"/>
    <mergeCell ref="D331:D341"/>
    <mergeCell ref="D342:D350"/>
    <mergeCell ref="D351:D361"/>
    <mergeCell ref="D362:D369"/>
    <mergeCell ref="D370:D378"/>
    <mergeCell ref="D379:D389"/>
    <mergeCell ref="D390:D398"/>
    <mergeCell ref="D399:D410"/>
    <mergeCell ref="D411:D419"/>
    <mergeCell ref="D420:D428"/>
    <mergeCell ref="D429:D439"/>
    <mergeCell ref="D440:D450"/>
    <mergeCell ref="D451:D461"/>
    <mergeCell ref="D462:D472"/>
    <mergeCell ref="D473:D483"/>
    <mergeCell ref="D484:D491"/>
    <mergeCell ref="D492:D501"/>
    <mergeCell ref="D502:D511"/>
    <mergeCell ref="D512:D521"/>
    <mergeCell ref="E2:E3"/>
    <mergeCell ref="E4:E14"/>
    <mergeCell ref="E15:E25"/>
    <mergeCell ref="E26:E36"/>
    <mergeCell ref="E37:E47"/>
    <mergeCell ref="E48:E58"/>
    <mergeCell ref="E59:E69"/>
    <mergeCell ref="E70:E80"/>
    <mergeCell ref="E81:E91"/>
    <mergeCell ref="E92:E102"/>
    <mergeCell ref="E103:E111"/>
    <mergeCell ref="E112:E122"/>
    <mergeCell ref="E123:E134"/>
    <mergeCell ref="E135:E145"/>
    <mergeCell ref="E146:E156"/>
    <mergeCell ref="E157:E167"/>
    <mergeCell ref="E168:E178"/>
    <mergeCell ref="E179:E189"/>
    <mergeCell ref="E190:E198"/>
    <mergeCell ref="E199:E207"/>
    <mergeCell ref="E208:E215"/>
    <mergeCell ref="E216:E224"/>
    <mergeCell ref="E225:E235"/>
    <mergeCell ref="E236:E244"/>
    <mergeCell ref="E245:E255"/>
    <mergeCell ref="E256:E264"/>
    <mergeCell ref="E265:E275"/>
    <mergeCell ref="E276:E287"/>
    <mergeCell ref="E288:E298"/>
    <mergeCell ref="E299:E310"/>
    <mergeCell ref="E311:E321"/>
    <mergeCell ref="E322:E330"/>
    <mergeCell ref="E331:E341"/>
    <mergeCell ref="E342:E350"/>
    <mergeCell ref="E351:E361"/>
    <mergeCell ref="E362:E369"/>
    <mergeCell ref="E370:E378"/>
    <mergeCell ref="E379:E389"/>
    <mergeCell ref="E390:E398"/>
    <mergeCell ref="E399:E410"/>
    <mergeCell ref="E411:E419"/>
    <mergeCell ref="E420:E428"/>
    <mergeCell ref="E429:E439"/>
    <mergeCell ref="E440:E450"/>
    <mergeCell ref="E451:E461"/>
    <mergeCell ref="E462:E472"/>
    <mergeCell ref="E473:E483"/>
    <mergeCell ref="E484:E491"/>
    <mergeCell ref="E492:E501"/>
    <mergeCell ref="E502:E511"/>
    <mergeCell ref="E512:E521"/>
    <mergeCell ref="F2:F3"/>
    <mergeCell ref="F4:F9"/>
    <mergeCell ref="F11:F14"/>
    <mergeCell ref="F15:F20"/>
    <mergeCell ref="F22:F25"/>
    <mergeCell ref="F26:F31"/>
    <mergeCell ref="F33:F36"/>
    <mergeCell ref="F37:F42"/>
    <mergeCell ref="F44:F47"/>
    <mergeCell ref="F48:F53"/>
    <mergeCell ref="F55:F58"/>
    <mergeCell ref="F59:F64"/>
    <mergeCell ref="F66:F69"/>
    <mergeCell ref="F70:F75"/>
    <mergeCell ref="F77:F80"/>
    <mergeCell ref="F81:F86"/>
    <mergeCell ref="F88:F91"/>
    <mergeCell ref="F92:F97"/>
    <mergeCell ref="F99:F102"/>
    <mergeCell ref="F103:F105"/>
    <mergeCell ref="F107:F111"/>
    <mergeCell ref="F112:F117"/>
    <mergeCell ref="F119:F122"/>
    <mergeCell ref="F123:F128"/>
    <mergeCell ref="F130:F134"/>
    <mergeCell ref="F135:F140"/>
    <mergeCell ref="F142:F145"/>
    <mergeCell ref="F146:F151"/>
    <mergeCell ref="F153:F156"/>
    <mergeCell ref="F157:F162"/>
    <mergeCell ref="F164:F167"/>
    <mergeCell ref="F168:F173"/>
    <mergeCell ref="F175:F178"/>
    <mergeCell ref="F179:F184"/>
    <mergeCell ref="F186:F189"/>
    <mergeCell ref="F190:F192"/>
    <mergeCell ref="F194:F198"/>
    <mergeCell ref="F199:F201"/>
    <mergeCell ref="F203:F207"/>
    <mergeCell ref="F208:F210"/>
    <mergeCell ref="F212:F215"/>
    <mergeCell ref="F216:F218"/>
    <mergeCell ref="F220:F224"/>
    <mergeCell ref="F225:F230"/>
    <mergeCell ref="F232:F235"/>
    <mergeCell ref="F236:F238"/>
    <mergeCell ref="F240:F244"/>
    <mergeCell ref="F245:F250"/>
    <mergeCell ref="F252:F255"/>
    <mergeCell ref="F256:F258"/>
    <mergeCell ref="F260:F264"/>
    <mergeCell ref="F265:F270"/>
    <mergeCell ref="F272:F275"/>
    <mergeCell ref="F276:F281"/>
    <mergeCell ref="F283:F287"/>
    <mergeCell ref="F288:F293"/>
    <mergeCell ref="F295:F298"/>
    <mergeCell ref="F299:F304"/>
    <mergeCell ref="F306:F310"/>
    <mergeCell ref="F311:F316"/>
    <mergeCell ref="F318:F321"/>
    <mergeCell ref="F322:F324"/>
    <mergeCell ref="F326:F330"/>
    <mergeCell ref="F331:F336"/>
    <mergeCell ref="F338:F341"/>
    <mergeCell ref="F342:F344"/>
    <mergeCell ref="F346:F350"/>
    <mergeCell ref="F351:F356"/>
    <mergeCell ref="F358:F361"/>
    <mergeCell ref="F362:F364"/>
    <mergeCell ref="F366:F369"/>
    <mergeCell ref="F370:F372"/>
    <mergeCell ref="F374:F378"/>
    <mergeCell ref="F379:F384"/>
    <mergeCell ref="F386:F389"/>
    <mergeCell ref="F390:F392"/>
    <mergeCell ref="F394:F398"/>
    <mergeCell ref="F399:F404"/>
    <mergeCell ref="F406:F410"/>
    <mergeCell ref="F411:F413"/>
    <mergeCell ref="F415:F419"/>
    <mergeCell ref="F420:F422"/>
    <mergeCell ref="F424:F428"/>
    <mergeCell ref="F429:F434"/>
    <mergeCell ref="F436:F439"/>
    <mergeCell ref="F440:F445"/>
    <mergeCell ref="F447:F450"/>
    <mergeCell ref="F451:F456"/>
    <mergeCell ref="F458:F461"/>
    <mergeCell ref="F462:F467"/>
    <mergeCell ref="F469:F472"/>
    <mergeCell ref="F473:F478"/>
    <mergeCell ref="F480:F483"/>
    <mergeCell ref="F484:F486"/>
    <mergeCell ref="F488:F491"/>
    <mergeCell ref="F492:F497"/>
    <mergeCell ref="F498:F501"/>
    <mergeCell ref="F502:F507"/>
    <mergeCell ref="F508:F511"/>
    <mergeCell ref="F512:F517"/>
    <mergeCell ref="F518:F521"/>
    <mergeCell ref="G2:G3"/>
    <mergeCell ref="G4:G9"/>
    <mergeCell ref="G11:G14"/>
    <mergeCell ref="G15:G20"/>
    <mergeCell ref="G22:G25"/>
    <mergeCell ref="G26:G31"/>
    <mergeCell ref="G33:G36"/>
    <mergeCell ref="G37:G42"/>
    <mergeCell ref="G44:G47"/>
    <mergeCell ref="G48:G53"/>
    <mergeCell ref="G55:G58"/>
    <mergeCell ref="G59:G64"/>
    <mergeCell ref="G66:G69"/>
    <mergeCell ref="G70:G75"/>
    <mergeCell ref="G77:G80"/>
    <mergeCell ref="G81:G86"/>
    <mergeCell ref="G88:G91"/>
    <mergeCell ref="G92:G97"/>
    <mergeCell ref="G99:G102"/>
    <mergeCell ref="G103:G105"/>
    <mergeCell ref="G107:G111"/>
    <mergeCell ref="G112:G117"/>
    <mergeCell ref="G119:G122"/>
    <mergeCell ref="G123:G128"/>
    <mergeCell ref="G130:G134"/>
    <mergeCell ref="G135:G140"/>
    <mergeCell ref="G142:G145"/>
    <mergeCell ref="G146:G151"/>
    <mergeCell ref="G153:G156"/>
    <mergeCell ref="G157:G162"/>
    <mergeCell ref="G164:G167"/>
    <mergeCell ref="G168:G173"/>
    <mergeCell ref="G175:G178"/>
    <mergeCell ref="G179:G184"/>
    <mergeCell ref="G186:G189"/>
    <mergeCell ref="G190:G192"/>
    <mergeCell ref="G194:G198"/>
    <mergeCell ref="G199:G201"/>
    <mergeCell ref="G203:G207"/>
    <mergeCell ref="G208:G210"/>
    <mergeCell ref="G212:G215"/>
    <mergeCell ref="G216:G218"/>
    <mergeCell ref="G220:G224"/>
    <mergeCell ref="G225:G230"/>
    <mergeCell ref="G232:G235"/>
    <mergeCell ref="G236:G238"/>
    <mergeCell ref="G240:G244"/>
    <mergeCell ref="G245:G250"/>
    <mergeCell ref="G252:G255"/>
    <mergeCell ref="G256:G258"/>
    <mergeCell ref="G260:G264"/>
    <mergeCell ref="G265:G270"/>
    <mergeCell ref="G272:G275"/>
    <mergeCell ref="G276:G281"/>
    <mergeCell ref="G283:G287"/>
    <mergeCell ref="G288:G293"/>
    <mergeCell ref="G295:G298"/>
    <mergeCell ref="G299:G304"/>
    <mergeCell ref="G306:G310"/>
    <mergeCell ref="G311:G316"/>
    <mergeCell ref="G318:G321"/>
    <mergeCell ref="G322:G324"/>
    <mergeCell ref="G326:G330"/>
    <mergeCell ref="G331:G336"/>
    <mergeCell ref="G338:G341"/>
    <mergeCell ref="G342:G344"/>
    <mergeCell ref="G346:G350"/>
    <mergeCell ref="G351:G356"/>
    <mergeCell ref="G358:G361"/>
    <mergeCell ref="G362:G364"/>
    <mergeCell ref="G366:G369"/>
    <mergeCell ref="G370:G372"/>
    <mergeCell ref="G374:G378"/>
    <mergeCell ref="G379:G384"/>
    <mergeCell ref="G386:G389"/>
    <mergeCell ref="G390:G392"/>
    <mergeCell ref="G394:G398"/>
    <mergeCell ref="G399:G404"/>
    <mergeCell ref="G406:G410"/>
    <mergeCell ref="G411:G413"/>
    <mergeCell ref="G415:G419"/>
    <mergeCell ref="G420:G422"/>
    <mergeCell ref="G424:G428"/>
    <mergeCell ref="G429:G434"/>
    <mergeCell ref="G436:G439"/>
    <mergeCell ref="G440:G445"/>
    <mergeCell ref="G447:G450"/>
    <mergeCell ref="G451:G456"/>
    <mergeCell ref="G458:G461"/>
    <mergeCell ref="G462:G467"/>
    <mergeCell ref="G469:G472"/>
    <mergeCell ref="G473:G478"/>
    <mergeCell ref="G480:G483"/>
    <mergeCell ref="G484:G486"/>
    <mergeCell ref="G488:G491"/>
    <mergeCell ref="G492:G497"/>
    <mergeCell ref="G498:G501"/>
    <mergeCell ref="G502:G507"/>
    <mergeCell ref="G508:G511"/>
    <mergeCell ref="G512:G517"/>
    <mergeCell ref="G518:G521"/>
    <mergeCell ref="H2:H3"/>
    <mergeCell ref="I2:I3"/>
    <mergeCell ref="L2:L3"/>
    <mergeCell ref="M2:M3"/>
    <mergeCell ref="N2:N3"/>
    <mergeCell ref="O2:O3"/>
    <mergeCell ref="P2:P3"/>
  </mergeCells>
  <printOptions horizontalCentered="1"/>
  <pageMargins left="0.196527777777778" right="0.196527777777778" top="0.590277777777778" bottom="0.393055555555556" header="0.511805555555556" footer="0.511805555555556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党建阵地物料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2018-01-04T02:22:00Z</dcterms:created>
  <cp:lastPrinted>2021-03-12T02:47:00Z</cp:lastPrinted>
  <dcterms:modified xsi:type="dcterms:W3CDTF">2021-03-30T09:00:54Z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>
    <vt:lpwstr>14</vt:lpwstr>
  </property>
  <property fmtid="{D5CDD505-2E9C-101B-9397-08002B2CF9AE}" pid="4" name="ICV">
    <vt:lpwstr>ABCB109F09C94E3EBACFA0CDAF381F3D</vt:lpwstr>
  </property>
</Properties>
</file>